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KG-Diensten\Communicatie\Copywriting\Online\1. Blogs\2025\05 28 - 1 jaar ergonomiewet\"/>
    </mc:Choice>
  </mc:AlternateContent>
  <xr:revisionPtr revIDLastSave="0" documentId="13_ncr:1_{FC89B543-AD72-4E72-B821-89D70CAC87B7}" xr6:coauthVersionLast="47" xr6:coauthVersionMax="47" xr10:uidLastSave="{00000000-0000-0000-0000-000000000000}"/>
  <bookViews>
    <workbookView xWindow="-28920" yWindow="-120" windowWidth="29040" windowHeight="15720" firstSheet="2" activeTab="2" xr2:uid="{D7E004A2-2982-4541-B16C-69BE2F998530}"/>
  </bookViews>
  <sheets>
    <sheet name="Nederlands old" sheetId="2" state="hidden" r:id="rId1"/>
    <sheet name="Nederlands old.2" sheetId="9" state="hidden" r:id="rId2"/>
    <sheet name="Nederlands" sheetId="10" r:id="rId3"/>
    <sheet name="English" sheetId="8" r:id="rId4"/>
    <sheet name="Français" sheetId="5" r:id="rId5"/>
    <sheet name="data" sheetId="4" state="hidden" r:id="rId6"/>
  </sheets>
  <definedNames>
    <definedName name="_xlnm.Print_Area" localSheetId="3">English!$A$1:$C$38</definedName>
    <definedName name="_xlnm.Print_Area" localSheetId="4">Français!$A$1:$C$37</definedName>
    <definedName name="_xlnm.Print_Area" localSheetId="2">Nederlands!$A$1:$C$37</definedName>
    <definedName name="_xlnm.Print_Area" localSheetId="0">'Nederlands old'!$A$1:$C$37</definedName>
    <definedName name="_xlnm.Print_Area" localSheetId="1">'Nederlands old.2'!$A$1:$C$49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D12" i="10"/>
  <c r="D12" i="2"/>
  <c r="D14" i="10"/>
  <c r="D20" i="10"/>
  <c r="D19" i="10"/>
  <c r="D18" i="10"/>
  <c r="C16" i="10" s="1"/>
  <c r="D15" i="10"/>
  <c r="C13" i="10" s="1"/>
  <c r="D11" i="10"/>
  <c r="C10" i="10" s="1"/>
  <c r="D9" i="10"/>
  <c r="D8" i="10"/>
  <c r="C7" i="10" s="1"/>
  <c r="D25" i="9"/>
  <c r="D24" i="9"/>
  <c r="D23" i="9"/>
  <c r="D20" i="9"/>
  <c r="D19" i="9"/>
  <c r="D16" i="9"/>
  <c r="D13" i="9"/>
  <c r="D10" i="9"/>
  <c r="D8" i="9"/>
  <c r="D20" i="8"/>
  <c r="D19" i="8"/>
  <c r="D18" i="8"/>
  <c r="D15" i="8"/>
  <c r="D14" i="8"/>
  <c r="D12" i="8"/>
  <c r="D9" i="8"/>
  <c r="D8" i="8"/>
  <c r="D20" i="5"/>
  <c r="D19" i="5"/>
  <c r="D18" i="5"/>
  <c r="D15" i="5"/>
  <c r="C13" i="5" s="1"/>
  <c r="D14" i="5"/>
  <c r="D12" i="5"/>
  <c r="D11" i="5"/>
  <c r="D9" i="5"/>
  <c r="D8" i="5"/>
  <c r="C7" i="8" l="1"/>
  <c r="C16" i="5"/>
  <c r="C10" i="5"/>
  <c r="C12" i="9"/>
  <c r="C7" i="9"/>
  <c r="C21" i="9"/>
  <c r="C17" i="9"/>
  <c r="D11" i="8"/>
  <c r="D20" i="2"/>
  <c r="D19" i="2"/>
  <c r="D18" i="2"/>
  <c r="D15" i="2"/>
  <c r="D14" i="2"/>
  <c r="D11" i="2"/>
  <c r="D9" i="2"/>
  <c r="D8" i="2"/>
  <c r="C7" i="2" s="1"/>
  <c r="C16" i="8" l="1"/>
  <c r="C13" i="8"/>
  <c r="C10" i="8"/>
  <c r="C10" i="2"/>
  <c r="C16" i="2"/>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Pollentier Gerrit</author>
  </authors>
  <commentList>
    <comment ref="B8" authorId="0" shapeId="0" xr:uid="{9F209771-8C2D-4C7F-9B61-0501F8F65161}">
      <text>
        <r>
          <rPr>
            <sz val="12"/>
            <color indexed="81"/>
            <rFont val="Tahoma"/>
            <family val="2"/>
          </rPr>
          <t>Is er een plan en strategie om lichamelijke overbelasting te voorkomen?</t>
        </r>
      </text>
    </comment>
    <comment ref="B9" authorId="0" shapeId="0" xr:uid="{E21A1311-9F77-48E2-8B09-45DEB6233AB1}">
      <text>
        <r>
          <rPr>
            <sz val="12"/>
            <color indexed="81"/>
            <rFont val="Tahoma"/>
            <family val="2"/>
          </rPr>
          <t>Zijn er heldere prioriteiten en acties (incl. timing, owner, budget enz.)?</t>
        </r>
      </text>
    </comment>
    <comment ref="B11" authorId="0" shapeId="0" xr:uid="{1E43E557-B74A-4263-BD01-4F84D328A115}">
      <text>
        <r>
          <rPr>
            <sz val="12"/>
            <color indexed="81"/>
            <rFont val="Tahoma"/>
            <family val="2"/>
          </rPr>
          <t xml:space="preserve">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
</t>
        </r>
      </text>
    </comment>
    <comment ref="B12" authorId="0" shapeId="0" xr:uid="{9C114F35-63B5-4618-9CFB-8B27591687E0}">
      <text>
        <r>
          <rPr>
            <sz val="12"/>
            <color indexed="81"/>
            <rFont val="Tahoma"/>
            <family val="2"/>
          </rPr>
          <t xml:space="preserve">Bijvoorbeeld standaard criteria en advies </t>
        </r>
      </text>
    </comment>
    <comment ref="A13" authorId="0" shapeId="0" xr:uid="{AD850D2B-E36D-457B-A444-5AC47CFDD2E7}">
      <text>
        <r>
          <rPr>
            <sz val="12"/>
            <color indexed="81"/>
            <rFont val="Tahoma"/>
            <family val="2"/>
          </rPr>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r>
      </text>
    </comment>
  </commentList>
</comments>
</file>

<file path=xl/sharedStrings.xml><?xml version="1.0" encoding="utf-8"?>
<sst xmlns="http://schemas.openxmlformats.org/spreadsheetml/2006/main" count="125" uniqueCount="87">
  <si>
    <t>Quick check ErGO!</t>
  </si>
  <si>
    <t>Al in orde met de nieuwe wetgeving ergonomie? Doe nu de test!</t>
  </si>
  <si>
    <t>Organisatie:</t>
  </si>
  <si>
    <t xml:space="preserve">Datum: </t>
  </si>
  <si>
    <t>Ingevuld door:</t>
  </si>
  <si>
    <t xml:space="preserve">Ja/Nee </t>
  </si>
  <si>
    <t>Algemeen ergonomiebeleid</t>
  </si>
  <si>
    <t>Is er een ergonomiebeleid beschreven?</t>
  </si>
  <si>
    <t>Komt ergonomie specifiek &amp; structureel aan bod in het JAP en GPP 
met concrete acties en maatregelen?</t>
  </si>
  <si>
    <t>Ontwerp en aankoop</t>
  </si>
  <si>
    <t>Ontwerp: neemt men preventiemaatregelen ivm ergonomie bij het ontwerp, de inrichting en de aanpassing van de werkposten?</t>
  </si>
  <si>
    <t xml:space="preserve">Aankoop: houdt men bewust en structureel rekening met ergonomie bij de aankoop van arbeidsmiddelen? </t>
  </si>
  <si>
    <t>Risicoanalyse ergonomie</t>
  </si>
  <si>
    <t>Zijn de specifieke risicoanalyses ergonomie en musculoskeletale belasting uitgevoerd voor alle werkposten en zijn deze jaarlijks geactualiseerd (bijv. tillen van lasten, repetitief werk enz.)?</t>
  </si>
  <si>
    <t>ja</t>
  </si>
  <si>
    <t>Is de vijfjaarlijkse risicoanalyse beeldschermwerk uitgevoerd?</t>
  </si>
  <si>
    <t>Opleiding ergonomie</t>
  </si>
  <si>
    <t xml:space="preserve">Is er een opleiding ergonomie voor volgende doelgroepen? </t>
  </si>
  <si>
    <t>· Huidige medewerkers</t>
  </si>
  <si>
    <t>· Nieuwe medewerkers</t>
  </si>
  <si>
    <t>· Hiërarchische lijn</t>
  </si>
  <si>
    <r>
      <rPr>
        <sz val="14"/>
        <color rgb="FF000000"/>
        <rFont val="Calibri"/>
        <family val="2"/>
      </rPr>
      <t xml:space="preserve">Kan jouw organisatie wat ergonomische ondersteuning gebruiken?  
Neem dan contact met ons op via </t>
    </r>
    <r>
      <rPr>
        <b/>
        <sz val="14"/>
        <color rgb="FF67DB6A"/>
        <rFont val="Calibri"/>
        <family val="2"/>
      </rPr>
      <t xml:space="preserve">ergonomie@mensura.be   </t>
    </r>
  </si>
  <si>
    <t xml:space="preserve">Is er een ergonomiebeleid beschreven? </t>
  </si>
  <si>
    <t xml:space="preserve">       Is er een plan en strategie om lichamelijke overbelasting te voorkomen?</t>
  </si>
  <si>
    <t xml:space="preserve">    Zijn er heldere prioriteiten en acties (incl. timing, owner, budget enz.)?</t>
  </si>
  <si>
    <t>1. 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t>
  </si>
  <si>
    <t>Bijvoorbeeld: standaard criteria en advies bij aankoop?</t>
  </si>
  <si>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</si>
  <si>
    <t>Quick check ErGo</t>
  </si>
  <si>
    <t>Datum:</t>
  </si>
  <si>
    <t>Is er een ergonomiebeleid met een plan om lichamelijke overbelasting te voorkomen?</t>
  </si>
  <si>
    <r>
      <rPr>
        <b/>
        <sz val="12"/>
        <color rgb="FF000000"/>
        <rFont val="Calibri"/>
      </rPr>
      <t>Ontwerp</t>
    </r>
    <r>
      <rPr>
        <sz val="12"/>
        <color rgb="FF000000"/>
        <rFont val="Calibri"/>
      </rPr>
      <t>: neemt men preventiemaatregelen ivm ergonomie bij het ontwerp, de inrichting en de aanpassing van de werkposten?</t>
    </r>
  </si>
  <si>
    <r>
      <rPr>
        <b/>
        <sz val="12"/>
        <color theme="1"/>
        <rFont val="Calibri"/>
        <family val="2"/>
      </rPr>
      <t>Aankoop</t>
    </r>
    <r>
      <rPr>
        <sz val="12"/>
        <color theme="1"/>
        <rFont val="Calibri"/>
        <family val="2"/>
      </rPr>
      <t xml:space="preserve">: houdt men structureel rekening met ergonomie bij de aankoop van arbeidsmiddelen? </t>
    </r>
  </si>
  <si>
    <t>Zijn de specifieke risicoanalyses ergonomie en musculoskeletale belasting uitgevoerd voor alle werkposten en zijn deze jaarlijks geactualiseerd (bv. tillen van lasten, repetitief werk, staand werk enz.)?</t>
  </si>
  <si>
    <r>
      <rPr>
        <sz val="14"/>
        <color rgb="FF000000"/>
        <rFont val="Calibri"/>
        <family val="2"/>
      </rPr>
      <t xml:space="preserve">Kan jouw organisatie wat ergonomische ondersteuning gebruiken?  
Neem dan contact met ons op via </t>
    </r>
    <r>
      <rPr>
        <b/>
        <sz val="14"/>
        <color rgb="FF0B6517"/>
        <rFont val="Calibri"/>
        <family val="2"/>
      </rPr>
      <t xml:space="preserve">ergonomie@mensura.be </t>
    </r>
    <r>
      <rPr>
        <b/>
        <sz val="14"/>
        <color rgb="FF67DB6A"/>
        <rFont val="Calibri"/>
        <family val="2"/>
      </rPr>
      <t xml:space="preserve">  </t>
    </r>
  </si>
  <si>
    <t>Quick check ErGO</t>
  </si>
  <si>
    <t>Already compliant with the new ergonomics legislation? Take the test now!</t>
  </si>
  <si>
    <t>Organisation:</t>
  </si>
  <si>
    <t xml:space="preserve">Date: </t>
  </si>
  <si>
    <t>Completed by:</t>
  </si>
  <si>
    <t xml:space="preserve">Yes/No </t>
  </si>
  <si>
    <t>General ergonomics policy</t>
  </si>
  <si>
    <t>Is there an ergonomics policy with a plan to prevent physical overload?</t>
  </si>
  <si>
    <t>Is ergonomics specifically &amp; structurally addressed in the AAP (Annual Action Plan) and GPP (General Prevention Plan) with concrete actions and measures?</t>
  </si>
  <si>
    <t xml:space="preserve">Design and purchase </t>
  </si>
  <si>
    <r>
      <rPr>
        <b/>
        <u/>
        <sz val="12"/>
        <color theme="1"/>
        <rFont val="Calibri"/>
        <family val="2"/>
      </rPr>
      <t>Design</t>
    </r>
    <r>
      <rPr>
        <sz val="12"/>
        <color theme="1"/>
        <rFont val="Calibri"/>
        <family val="2"/>
      </rPr>
      <t>: do you take preventive measures with regard to ergonomics when designing, furnishing and adapting workstations?</t>
    </r>
  </si>
  <si>
    <r>
      <rPr>
        <b/>
        <u/>
        <sz val="12"/>
        <color theme="1"/>
        <rFont val="Calibri"/>
        <family val="2"/>
      </rPr>
      <t>Purchasing</t>
    </r>
    <r>
      <rPr>
        <sz val="12"/>
        <color theme="1"/>
        <rFont val="Calibri"/>
        <family val="2"/>
      </rPr>
      <t>: Is ergonomics consciously and structurally taken into account when purchasing work equipment?</t>
    </r>
  </si>
  <si>
    <t>Ergonomics risk assessment</t>
  </si>
  <si>
    <t>Have specific ergonomic and musculoskeletal risk assessments been carried out for all workstations and updated annually (e.g. lifting loads, repetitive work, etc.)?</t>
  </si>
  <si>
    <t>Has the five-yearly risk analysis of screen work been carried out?</t>
  </si>
  <si>
    <t>Ergonomics training</t>
  </si>
  <si>
    <t xml:space="preserve">Is there an ergonomics training for following target groups? 	 </t>
  </si>
  <si>
    <t>· Current employees</t>
  </si>
  <si>
    <t>· New employees</t>
  </si>
  <si>
    <t>· Hierarchical line</t>
  </si>
  <si>
    <r>
      <rPr>
        <sz val="14"/>
        <color rgb="FF000000"/>
        <rFont val="Calibri"/>
      </rPr>
      <t xml:space="preserve">Could your organisation use some ergonomic support?  
Contact us at </t>
    </r>
    <r>
      <rPr>
        <b/>
        <sz val="14"/>
        <color rgb="FF0B6517"/>
        <rFont val="Calibri"/>
        <family val="2"/>
      </rPr>
      <t xml:space="preserve">ergonomie@mensura.be   </t>
    </r>
  </si>
  <si>
    <t>Vous êtes déjà en conformité avec la nouvelle législation en ergonomie ? 
Faites le test maintenant !</t>
  </si>
  <si>
    <t>Complété par:</t>
  </si>
  <si>
    <t>Oui/Non</t>
  </si>
  <si>
    <t>Politique générale en matière d'ergonomie</t>
  </si>
  <si>
    <t>Une politique en matière d'ergonomie avec un plan de prévention de la surcharge physique ? a-t-elle été décrite?</t>
  </si>
  <si>
    <t>Conception et achat</t>
  </si>
  <si>
    <r>
      <rPr>
        <b/>
        <u/>
        <sz val="12"/>
        <color theme="1"/>
        <rFont val="Calibri"/>
        <family val="2"/>
      </rPr>
      <t>Conception</t>
    </r>
    <r>
      <rPr>
        <sz val="12"/>
        <color theme="1"/>
        <rFont val="Calibri"/>
        <family val="2"/>
      </rPr>
      <t>: des mesures de prévention ergonomiques sont -elles prises lors de la conception,de l'aménagement et de l'adaptation des postes de travail ?</t>
    </r>
  </si>
  <si>
    <r>
      <rPr>
        <b/>
        <u/>
        <sz val="12"/>
        <color theme="1"/>
        <rFont val="Calibri"/>
        <family val="2"/>
      </rPr>
      <t>Achat</t>
    </r>
    <r>
      <rPr>
        <sz val="12"/>
        <color theme="1"/>
        <rFont val="Calibri"/>
        <family val="2"/>
      </rPr>
      <t>: l'ergonomie est prise en compte de manière consciente et structurelle lors de l'achat d'équipements de travail ?</t>
    </r>
  </si>
  <si>
    <t>Evaluation des risques ergonomiques</t>
  </si>
  <si>
    <t>Des évaluations spécifiques des risques ergonomiques et musculosquelettiques ont -elles été réalisées pour tous les postes de travail et mises à jour annuellement (par exemple,levage de charges,travail répétitif,etc.) ?</t>
  </si>
  <si>
    <t>L'évaluation quinquennale des risques liés au travail sur écran  a-t-elle été effectuée ?</t>
  </si>
  <si>
    <t>Formation à l'ergonomie</t>
  </si>
  <si>
    <t>Une formation à l'ergonomie a-t-elle été effectuée ?</t>
  </si>
  <si>
    <t>· Employés actuels</t>
  </si>
  <si>
    <t>· Nouveaux employés</t>
  </si>
  <si>
    <t>· Ligne hiérarchique</t>
  </si>
  <si>
    <r>
      <rPr>
        <sz val="14"/>
        <color rgb="FF000000"/>
        <rFont val="Calibri"/>
        <family val="2"/>
      </rPr>
      <t xml:space="preserve">Votre organisation pourrait-elle bénéficier d'un soutien en matière d'ergonomie ?  
Alors contactez-nous à l'adresse </t>
    </r>
    <r>
      <rPr>
        <b/>
        <sz val="14"/>
        <color rgb="FF0B6517"/>
        <rFont val="Calibri"/>
        <family val="2"/>
      </rPr>
      <t>ergonomie@mensura.be</t>
    </r>
    <r>
      <rPr>
        <b/>
        <sz val="14"/>
        <color rgb="FF000000"/>
        <rFont val="Calibri"/>
        <family val="2"/>
      </rPr>
      <t>.</t>
    </r>
  </si>
  <si>
    <t>dropbox</t>
  </si>
  <si>
    <t>WW:</t>
  </si>
  <si>
    <t>Ergonomie123</t>
  </si>
  <si>
    <t>nee</t>
  </si>
  <si>
    <t>yes</t>
  </si>
  <si>
    <t>no</t>
  </si>
  <si>
    <t>Oranje</t>
  </si>
  <si>
    <t>#FF9900</t>
  </si>
  <si>
    <t>Groen</t>
  </si>
  <si>
    <t>#67DB6A</t>
  </si>
  <si>
    <t>oui</t>
  </si>
  <si>
    <t>non</t>
  </si>
  <si>
    <t>Is ergonomie specifiek opgenomen in het JaarActiePlan en Globaal PreventiePlan, met concrete prioriteiten, acties, maatregelen?</t>
  </si>
  <si>
    <t>L'ergonomie est -elle  abordée de manière spécifique et structurelle  dans le Plan d'Action Annuel le Plan Global de Prévention avec des actions et des mesures concrètes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</si>
</sst>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Segoe UI"/>
      <family val="2"/>
    </font>
    <font>
      <b/>
      <u/>
      <sz val="12"/>
      <color theme="1"/>
      <name val="Segoe UI"/>
      <family val="2"/>
    </font>
    <font>
      <b/>
      <sz val="14"/>
      <color theme="0"/>
      <name val="Segoe UI"/>
      <family val="2"/>
    </font>
    <font>
      <sz val="14"/>
      <color theme="1"/>
      <name val="Segoe UI"/>
      <family val="2"/>
    </font>
    <font>
      <sz val="11"/>
      <color theme="1"/>
      <name val="Aptos Narrow"/>
      <family val="2"/>
      <scheme val="minor"/>
    </font>
    <font>
      <sz val="11"/>
      <color rgb="FFFF0000"/>
      <name val="Segoe UI"/>
      <family val="2"/>
    </font>
    <font>
      <sz val="14"/>
      <color theme="1"/>
      <name val="Aptos Narrow"/>
      <family val="2"/>
      <scheme val="minor"/>
    </font>
    <font>
      <sz val="14"/>
      <color theme="1"/>
      <name val="Calibri"/>
      <family val="2"/>
    </font>
    <font>
      <sz val="12"/>
      <color theme="1"/>
      <name val="Calibri"/>
      <family val="2"/>
    </font>
    <font>
      <sz val="12"/>
      <name val="Calibri"/>
      <family val="2"/>
    </font>
    <font>
      <b/>
      <sz val="12"/>
      <color theme="0"/>
      <name val="Segoe UI"/>
      <family val="2"/>
    </font>
    <font>
      <b/>
      <u/>
      <sz val="14"/>
      <color theme="0" tint="-4.9989318521683403E-2"/>
      <name val="Calibri"/>
      <family val="2"/>
    </font>
    <font>
      <b/>
      <sz val="14"/>
      <color theme="1"/>
      <name val="Calibri"/>
      <family val="2"/>
    </font>
    <font>
      <b/>
      <sz val="14"/>
      <color rgb="FFF2F2F2"/>
      <name val="Segoe UI"/>
      <family val="2"/>
    </font>
    <font>
      <sz val="14"/>
      <color rgb="FF000000"/>
      <name val="Calibri"/>
      <family val="2"/>
    </font>
    <font>
      <b/>
      <sz val="14"/>
      <color rgb="FF67DB6A"/>
      <name val="Calibri"/>
      <family val="2"/>
    </font>
    <font>
      <b/>
      <sz val="18"/>
      <color theme="0"/>
      <name val="Segoe UI"/>
      <family val="2"/>
    </font>
    <font>
      <sz val="12"/>
      <color theme="0"/>
      <name val="Calibri"/>
      <family val="2"/>
    </font>
    <font>
      <b/>
      <sz val="14"/>
      <color rgb="FF000000"/>
      <name val="Calibri"/>
      <family val="2"/>
    </font>
    <font>
      <sz val="11"/>
      <color theme="0"/>
      <name val="Segoe UI"/>
      <family val="2"/>
    </font>
    <font>
      <sz val="14"/>
      <color theme="0"/>
      <name val="Segoe UI"/>
      <family val="2"/>
    </font>
    <font>
      <b/>
      <u/>
      <sz val="14"/>
      <color theme="0"/>
      <name val="Calibri"/>
      <family val="2"/>
    </font>
    <font>
      <sz val="12"/>
      <color indexed="81"/>
      <name val="Tahoma"/>
      <family val="2"/>
    </font>
    <font>
      <i/>
      <sz val="10"/>
      <color theme="1"/>
      <name val="Calibri"/>
      <family val="2"/>
    </font>
    <font>
      <b/>
      <i/>
      <sz val="10"/>
      <color theme="1"/>
      <name val="Calibri"/>
      <family val="2"/>
    </font>
    <font>
      <b/>
      <sz val="12"/>
      <color theme="1"/>
      <name val="Calibri"/>
      <family val="2"/>
    </font>
    <font>
      <b/>
      <u/>
      <sz val="12"/>
      <color theme="1"/>
      <name val="Calibri"/>
      <family val="2"/>
    </font>
    <font>
      <sz val="14"/>
      <color rgb="FF000000"/>
      <name val="Calibri"/>
    </font>
    <font>
      <b/>
      <sz val="14"/>
      <color rgb="FF0B6517"/>
      <name val="Calibri"/>
      <family val="2"/>
    </font>
    <font>
      <b/>
      <sz val="12"/>
      <color rgb="FF000000"/>
      <name val="Calibri"/>
    </font>
    <font>
      <sz val="12"/>
      <color rgb="FF000000"/>
      <name val="Calibri"/>
    </font>
  </fonts>
  <fills count="13">
    <fill>
      <patternFill patternType="none"/>
    </fill>
    <fill>
      <patternFill patternType="gray125"/>
    </fill>
    <fill>
      <patternFill patternType="solid">
        <fgColor theme="9" tint="0.39997558519241921"/>
        <bgColor indexed="65"/>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0"/>
        <bgColor indexed="64"/>
      </patternFill>
    </fill>
    <fill>
      <patternFill patternType="solid">
        <fgColor rgb="FF67DB6A"/>
        <bgColor indexed="64"/>
      </patternFill>
    </fill>
    <fill>
      <patternFill patternType="solid">
        <fgColor rgb="FF67DB6A"/>
        <bgColor theme="4"/>
      </patternFill>
    </fill>
    <fill>
      <patternFill patternType="solid">
        <fgColor theme="0"/>
        <bgColor theme="4" tint="0.79998168889431442"/>
      </patternFill>
    </fill>
    <fill>
      <patternFill patternType="solid">
        <fgColor theme="6" tint="0.79998168889431442"/>
        <bgColor indexed="64"/>
      </patternFill>
    </fill>
    <fill>
      <patternFill patternType="solid">
        <fgColor rgb="FF0B6517"/>
        <bgColor indexed="64"/>
      </patternFill>
    </fill>
    <fill>
      <patternFill patternType="solid">
        <fgColor rgb="FF0B6517"/>
        <bgColor theme="4"/>
      </patternFill>
    </fill>
    <fill>
      <patternFill patternType="solid">
        <fgColor rgb="FFE7E2D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medium">
        <color indexed="64"/>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5" fillId="2" borderId="0" applyNumberFormat="0" applyBorder="0" applyAlignment="0" applyProtection="0"/>
  </cellStyleXfs>
  <cellXfs count="152">
    <xf numFmtId="0" fontId="0" fillId="0" borderId="0" xfId="0"/>
    <xf numFmtId="0" fontId="1" fillId="0" borderId="0" xfId="0" applyFont="1"/>
    <xf numFmtId="0" fontId="4" fillId="0" borderId="0" xfId="0" applyFont="1"/>
    <xf numFmtId="0" fontId="2" fillId="0" borderId="0" xfId="0" applyFont="1"/>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left" vertical="center" wrapText="1" indent="2"/>
    </xf>
    <xf numFmtId="0" fontId="9" fillId="0" borderId="4" xfId="0" applyFont="1" applyBorder="1" applyAlignment="1">
      <alignment horizontal="left" vertical="center" wrapText="1" indent="2"/>
    </xf>
    <xf numFmtId="0" fontId="9" fillId="0" borderId="0" xfId="0" applyFont="1" applyAlignment="1">
      <alignment horizontal="left" vertical="center" indent="3"/>
    </xf>
    <xf numFmtId="0" fontId="9" fillId="0" borderId="0" xfId="0" applyFont="1" applyAlignment="1">
      <alignment horizontal="left" vertical="center" indent="2"/>
    </xf>
    <xf numFmtId="0" fontId="10" fillId="0" borderId="0" xfId="0" applyFont="1" applyAlignment="1">
      <alignment horizontal="left" vertical="center" indent="3"/>
    </xf>
    <xf numFmtId="0" fontId="1" fillId="5" borderId="0" xfId="0" applyFont="1" applyFill="1"/>
    <xf numFmtId="0" fontId="1" fillId="5" borderId="1" xfId="0" applyFont="1" applyFill="1" applyBorder="1"/>
    <xf numFmtId="0" fontId="1" fillId="5" borderId="6" xfId="0" applyFont="1" applyFill="1" applyBorder="1"/>
    <xf numFmtId="0" fontId="1" fillId="5" borderId="5" xfId="0" applyFont="1" applyFill="1" applyBorder="1"/>
    <xf numFmtId="0" fontId="1" fillId="5" borderId="7" xfId="0" applyFont="1" applyFill="1" applyBorder="1"/>
    <xf numFmtId="0" fontId="14" fillId="6"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 fillId="6" borderId="9" xfId="0" applyFont="1" applyFill="1" applyBorder="1"/>
    <xf numFmtId="0" fontId="1" fillId="6" borderId="10" xfId="0" applyFont="1" applyFill="1" applyBorder="1"/>
    <xf numFmtId="0" fontId="11" fillId="7" borderId="11" xfId="0" applyFont="1" applyFill="1" applyBorder="1" applyAlignment="1">
      <alignment horizontal="center" vertical="center" wrapText="1"/>
    </xf>
    <xf numFmtId="0" fontId="1" fillId="5" borderId="2" xfId="0" applyFont="1" applyFill="1" applyBorder="1"/>
    <xf numFmtId="0" fontId="6" fillId="5" borderId="0" xfId="0" applyFont="1" applyFill="1"/>
    <xf numFmtId="0" fontId="4" fillId="5" borderId="0" xfId="0" applyFont="1" applyFill="1"/>
    <xf numFmtId="0" fontId="2" fillId="5" borderId="0" xfId="0" applyFont="1" applyFill="1"/>
    <xf numFmtId="14" fontId="7" fillId="5" borderId="0" xfId="0" applyNumberFormat="1" applyFont="1" applyFill="1" applyAlignment="1" applyProtection="1">
      <alignment horizontal="left" vertical="center"/>
      <protection locked="0"/>
    </xf>
    <xf numFmtId="0" fontId="7" fillId="5" borderId="0" xfId="0" applyFont="1" applyFill="1" applyAlignment="1" applyProtection="1">
      <alignment horizontal="left" vertical="center" wrapText="1"/>
      <protection locked="0"/>
    </xf>
    <xf numFmtId="0" fontId="0" fillId="5" borderId="0" xfId="0" applyFill="1"/>
    <xf numFmtId="0" fontId="18" fillId="6" borderId="0" xfId="0" applyFont="1" applyFill="1" applyAlignment="1">
      <alignment horizontal="center" vertical="center" wrapText="1"/>
    </xf>
    <xf numFmtId="0" fontId="1" fillId="5" borderId="3" xfId="0" applyFont="1" applyFill="1" applyBorder="1"/>
    <xf numFmtId="0" fontId="1" fillId="5" borderId="4" xfId="0" applyFont="1" applyFill="1" applyBorder="1"/>
    <xf numFmtId="0" fontId="1" fillId="5" borderId="8" xfId="0" applyFont="1" applyFill="1" applyBorder="1"/>
    <xf numFmtId="0" fontId="12" fillId="3" borderId="7" xfId="0" applyFont="1" applyFill="1" applyBorder="1" applyAlignment="1">
      <alignment vertical="center"/>
    </xf>
    <xf numFmtId="0" fontId="12" fillId="8" borderId="0" xfId="0" applyFont="1" applyFill="1" applyAlignment="1">
      <alignment vertical="center"/>
    </xf>
    <xf numFmtId="0" fontId="20" fillId="5" borderId="0" xfId="0" applyFont="1" applyFill="1"/>
    <xf numFmtId="0" fontId="21" fillId="5" borderId="0" xfId="0" applyFont="1" applyFill="1"/>
    <xf numFmtId="0" fontId="21" fillId="5" borderId="5" xfId="0" applyFont="1" applyFill="1" applyBorder="1"/>
    <xf numFmtId="0" fontId="12" fillId="3" borderId="6" xfId="0" applyFont="1" applyFill="1" applyBorder="1" applyAlignment="1">
      <alignment vertical="center"/>
    </xf>
    <xf numFmtId="0" fontId="10" fillId="0" borderId="4" xfId="0" applyFont="1" applyBorder="1" applyAlignment="1">
      <alignment horizontal="left" vertical="center" indent="3"/>
    </xf>
    <xf numFmtId="0" fontId="24" fillId="0" borderId="0" xfId="0" applyFont="1" applyAlignment="1">
      <alignment horizontal="left" vertical="center" indent="2"/>
    </xf>
    <xf numFmtId="0" fontId="9" fillId="9" borderId="12" xfId="0" applyFont="1" applyFill="1" applyBorder="1" applyAlignment="1">
      <alignment vertical="top"/>
    </xf>
    <xf numFmtId="0" fontId="9" fillId="0" borderId="13"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0" borderId="14" xfId="0" applyFont="1" applyBorder="1" applyAlignment="1">
      <alignment horizontal="center" vertical="top"/>
    </xf>
    <xf numFmtId="0" fontId="9" fillId="0" borderId="12" xfId="0" applyFont="1" applyBorder="1" applyAlignment="1">
      <alignment horizontal="center" vertical="top"/>
    </xf>
    <xf numFmtId="0" fontId="9" fillId="5" borderId="0" xfId="0" applyFont="1" applyFill="1" applyAlignment="1">
      <alignment horizontal="center" vertical="top"/>
    </xf>
    <xf numFmtId="0" fontId="1" fillId="10" borderId="4" xfId="0" applyFont="1" applyFill="1" applyBorder="1"/>
    <xf numFmtId="0" fontId="8" fillId="5" borderId="19" xfId="1" applyFont="1" applyFill="1" applyBorder="1" applyAlignment="1">
      <alignment vertical="center" wrapText="1"/>
    </xf>
    <xf numFmtId="0" fontId="8" fillId="5" borderId="21" xfId="1" applyFont="1" applyFill="1" applyBorder="1" applyAlignment="1">
      <alignment vertical="center" wrapText="1"/>
    </xf>
    <xf numFmtId="0" fontId="8" fillId="5" borderId="24" xfId="1" applyFont="1" applyFill="1" applyBorder="1" applyAlignment="1">
      <alignment vertical="center" wrapText="1"/>
    </xf>
    <xf numFmtId="0" fontId="18" fillId="10" borderId="0" xfId="0" applyFont="1" applyFill="1" applyAlignment="1">
      <alignment horizontal="center" vertical="center" wrapText="1"/>
    </xf>
    <xf numFmtId="0" fontId="14"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1" fillId="10" borderId="25" xfId="0" applyFont="1" applyFill="1" applyBorder="1"/>
    <xf numFmtId="0" fontId="11" fillId="11" borderId="26" xfId="0" applyFont="1" applyFill="1" applyBorder="1" applyAlignment="1">
      <alignment horizontal="center" vertical="center" wrapText="1"/>
    </xf>
    <xf numFmtId="0" fontId="12" fillId="3" borderId="27" xfId="0" applyFont="1" applyFill="1" applyBorder="1" applyAlignment="1">
      <alignment vertical="center"/>
    </xf>
    <xf numFmtId="0" fontId="9" fillId="0" borderId="20" xfId="0" applyFont="1" applyBorder="1" applyAlignment="1">
      <alignment horizontal="center" vertical="center"/>
    </xf>
    <xf numFmtId="0" fontId="1" fillId="5" borderId="29" xfId="0" applyFont="1" applyFill="1" applyBorder="1"/>
    <xf numFmtId="0" fontId="1" fillId="5" borderId="27" xfId="0" applyFont="1" applyFill="1" applyBorder="1"/>
    <xf numFmtId="0" fontId="1" fillId="5" borderId="20" xfId="0" applyFont="1" applyFill="1" applyBorder="1"/>
    <xf numFmtId="0" fontId="1" fillId="5" borderId="21" xfId="0" applyFont="1" applyFill="1" applyBorder="1"/>
    <xf numFmtId="0" fontId="1" fillId="5" borderId="25" xfId="0" applyFont="1" applyFill="1" applyBorder="1"/>
    <xf numFmtId="0" fontId="1" fillId="5" borderId="26" xfId="0" applyFont="1" applyFill="1" applyBorder="1"/>
    <xf numFmtId="0" fontId="9" fillId="12" borderId="28" xfId="0" applyFont="1" applyFill="1" applyBorder="1" applyAlignment="1" applyProtection="1">
      <alignment vertical="top"/>
      <protection locked="0"/>
    </xf>
    <xf numFmtId="0" fontId="12" fillId="3" borderId="27" xfId="0" applyFont="1" applyFill="1" applyBorder="1" applyAlignment="1" applyProtection="1">
      <alignment vertical="center"/>
      <protection locked="0"/>
    </xf>
    <xf numFmtId="0" fontId="12" fillId="3" borderId="21" xfId="0" applyFont="1" applyFill="1" applyBorder="1" applyAlignment="1" applyProtection="1">
      <alignment vertical="center"/>
      <protection locked="0"/>
    </xf>
    <xf numFmtId="0" fontId="31" fillId="0" borderId="0" xfId="0" applyFont="1" applyAlignment="1">
      <alignment horizontal="left" vertical="center" wrapText="1" indent="2"/>
    </xf>
    <xf numFmtId="0" fontId="9" fillId="0" borderId="25" xfId="0" applyFont="1" applyBorder="1" applyAlignment="1">
      <alignment horizontal="center" vertical="center"/>
    </xf>
    <xf numFmtId="0" fontId="21" fillId="0" borderId="0" xfId="0" applyFont="1"/>
    <xf numFmtId="0" fontId="12" fillId="0" borderId="0" xfId="0" applyFont="1" applyAlignment="1">
      <alignment vertical="center"/>
    </xf>
    <xf numFmtId="0" fontId="20" fillId="0" borderId="0" xfId="0" applyFont="1"/>
    <xf numFmtId="0" fontId="0" fillId="0" borderId="0" xfId="0" applyAlignment="1">
      <alignment wrapText="1"/>
    </xf>
    <xf numFmtId="0" fontId="9" fillId="0" borderId="0" xfId="0" applyFont="1" applyAlignment="1">
      <alignment horizontal="center" vertical="top"/>
    </xf>
    <xf numFmtId="0" fontId="8" fillId="5" borderId="19" xfId="1" applyFont="1" applyFill="1" applyBorder="1" applyAlignment="1" applyProtection="1">
      <alignment vertical="center" wrapText="1"/>
    </xf>
    <xf numFmtId="14" fontId="7" fillId="0" borderId="0" xfId="0" applyNumberFormat="1" applyFont="1" applyAlignment="1">
      <alignment vertical="center"/>
    </xf>
    <xf numFmtId="0" fontId="8" fillId="5" borderId="21" xfId="1" applyFont="1" applyFill="1" applyBorder="1" applyAlignment="1" applyProtection="1">
      <alignment vertical="center" wrapText="1"/>
    </xf>
    <xf numFmtId="0" fontId="7" fillId="0" borderId="0" xfId="0" applyFont="1" applyAlignment="1">
      <alignment vertical="center" wrapText="1"/>
    </xf>
    <xf numFmtId="0" fontId="8" fillId="5" borderId="24" xfId="1" applyFont="1" applyFill="1" applyBorder="1" applyAlignment="1" applyProtection="1">
      <alignment vertical="center" wrapText="1"/>
    </xf>
    <xf numFmtId="0" fontId="22" fillId="0" borderId="0" xfId="0" applyFont="1" applyAlignment="1">
      <alignment vertical="center"/>
    </xf>
    <xf numFmtId="0" fontId="9" fillId="0" borderId="4" xfId="0" applyFont="1" applyBorder="1" applyAlignment="1">
      <alignment horizontal="left" vertical="center" indent="2"/>
    </xf>
    <xf numFmtId="0" fontId="6" fillId="0" borderId="0" xfId="0" applyFont="1"/>
    <xf numFmtId="0" fontId="7" fillId="5" borderId="0" xfId="0" applyFont="1" applyFill="1" applyAlignment="1" applyProtection="1">
      <alignment horizontal="left" vertical="center" wrapText="1"/>
      <protection locked="0"/>
    </xf>
    <xf numFmtId="0" fontId="8" fillId="5" borderId="1" xfId="1" applyFont="1" applyFill="1" applyBorder="1" applyAlignment="1">
      <alignment horizontal="left" vertical="center" wrapText="1"/>
    </xf>
    <xf numFmtId="0" fontId="8" fillId="5" borderId="2" xfId="1" applyFont="1" applyFill="1" applyBorder="1" applyAlignment="1">
      <alignment horizontal="left" vertical="center" wrapText="1"/>
    </xf>
    <xf numFmtId="0" fontId="8" fillId="5" borderId="6" xfId="1" applyFont="1" applyFill="1" applyBorder="1" applyAlignment="1">
      <alignment horizontal="left" vertical="center" wrapText="1"/>
    </xf>
    <xf numFmtId="0" fontId="8" fillId="5" borderId="5" xfId="1" applyFont="1" applyFill="1" applyBorder="1" applyAlignment="1">
      <alignment horizontal="left" vertical="center" wrapText="1"/>
    </xf>
    <xf numFmtId="0" fontId="8" fillId="5" borderId="0" xfId="1" applyFont="1" applyFill="1" applyBorder="1" applyAlignment="1">
      <alignment horizontal="left" vertical="center" wrapText="1"/>
    </xf>
    <xf numFmtId="0" fontId="8" fillId="5" borderId="7" xfId="1"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14" fontId="7" fillId="5" borderId="0" xfId="0" applyNumberFormat="1" applyFont="1" applyFill="1" applyAlignment="1" applyProtection="1">
      <alignment horizontal="left" vertical="center"/>
      <protection locked="0"/>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9" fillId="0" borderId="5" xfId="0" applyFont="1" applyBorder="1" applyAlignment="1">
      <alignment horizontal="center" vertical="center"/>
    </xf>
    <xf numFmtId="0" fontId="9" fillId="0" borderId="0" xfId="0" applyFont="1" applyAlignment="1">
      <alignment horizontal="left" vertical="center" indent="2"/>
    </xf>
    <xf numFmtId="0" fontId="9" fillId="0" borderId="7" xfId="0" applyFont="1" applyBorder="1" applyAlignment="1">
      <alignment horizontal="left" vertical="center" indent="2"/>
    </xf>
    <xf numFmtId="0" fontId="13" fillId="3" borderId="5" xfId="0" applyFont="1" applyFill="1" applyBorder="1" applyAlignment="1">
      <alignment horizontal="left" vertical="center"/>
    </xf>
    <xf numFmtId="0" fontId="13" fillId="3" borderId="0" xfId="0" applyFont="1" applyFill="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24" fillId="0" borderId="0" xfId="0" applyFont="1" applyAlignment="1">
      <alignment horizontal="left" vertical="center" wrapText="1" indent="5"/>
    </xf>
    <xf numFmtId="0" fontId="24" fillId="0" borderId="7" xfId="0" applyFont="1" applyBorder="1" applyAlignment="1">
      <alignment horizontal="left" vertical="center" wrapText="1" indent="5"/>
    </xf>
    <xf numFmtId="0" fontId="24" fillId="0" borderId="4" xfId="0" applyFont="1" applyBorder="1" applyAlignment="1">
      <alignment horizontal="left" vertical="center" wrapText="1" indent="5"/>
    </xf>
    <xf numFmtId="0" fontId="24" fillId="0" borderId="8" xfId="0" applyFont="1" applyBorder="1" applyAlignment="1">
      <alignment horizontal="left" vertical="center" wrapText="1" indent="5"/>
    </xf>
    <xf numFmtId="0" fontId="24" fillId="0" borderId="4" xfId="0" applyFont="1" applyBorder="1" applyAlignment="1">
      <alignment horizontal="left" vertical="center" indent="4"/>
    </xf>
    <xf numFmtId="0" fontId="24" fillId="0" borderId="8" xfId="0" applyFont="1" applyBorder="1" applyAlignment="1">
      <alignment horizontal="left" vertical="center" indent="4"/>
    </xf>
    <xf numFmtId="0" fontId="24" fillId="0" borderId="0" xfId="0" applyFont="1" applyAlignment="1">
      <alignment horizontal="left" vertical="center" indent="3"/>
    </xf>
    <xf numFmtId="0" fontId="24" fillId="0" borderId="7" xfId="0" applyFont="1" applyBorder="1" applyAlignment="1">
      <alignment horizontal="left" vertical="center" indent="3"/>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9" fillId="0" borderId="3" xfId="0" applyFont="1" applyBorder="1" applyAlignment="1">
      <alignment horizontal="center" vertical="center"/>
    </xf>
    <xf numFmtId="0" fontId="25" fillId="4" borderId="5" xfId="0" applyFont="1" applyFill="1" applyBorder="1" applyAlignment="1">
      <alignment horizontal="left" vertical="top" wrapText="1" indent="1"/>
    </xf>
    <xf numFmtId="0" fontId="25" fillId="4" borderId="0" xfId="0" applyFont="1" applyFill="1" applyAlignment="1">
      <alignment horizontal="left" vertical="top" wrapText="1" indent="1"/>
    </xf>
    <xf numFmtId="0" fontId="25" fillId="4" borderId="7" xfId="0" applyFont="1" applyFill="1" applyBorder="1" applyAlignment="1">
      <alignment horizontal="left" vertical="top" wrapText="1" indent="1"/>
    </xf>
    <xf numFmtId="0" fontId="13" fillId="3" borderId="20" xfId="0" applyFont="1" applyFill="1" applyBorder="1" applyAlignment="1">
      <alignment horizontal="left" vertical="center"/>
    </xf>
    <xf numFmtId="0" fontId="13" fillId="4" borderId="29" xfId="0" applyFont="1" applyFill="1" applyBorder="1" applyAlignment="1">
      <alignment horizontal="left" vertical="center" wrapText="1"/>
    </xf>
    <xf numFmtId="0" fontId="9" fillId="0" borderId="20"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left" vertical="center" indent="2"/>
    </xf>
    <xf numFmtId="0" fontId="8" fillId="0" borderId="30" xfId="0" applyFont="1" applyBorder="1" applyAlignment="1">
      <alignment horizont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13" fillId="3" borderId="29" xfId="0" applyFont="1" applyFill="1" applyBorder="1" applyAlignment="1">
      <alignment horizontal="left" vertical="center"/>
    </xf>
    <xf numFmtId="0" fontId="17" fillId="10" borderId="17" xfId="0" applyFont="1" applyFill="1" applyBorder="1" applyAlignment="1">
      <alignment horizontal="center" vertical="center" wrapText="1"/>
    </xf>
    <xf numFmtId="0" fontId="17" fillId="10" borderId="18" xfId="0" applyFont="1" applyFill="1" applyBorder="1" applyAlignment="1">
      <alignment horizontal="center" vertical="center" wrapText="1"/>
    </xf>
    <xf numFmtId="14" fontId="7" fillId="0" borderId="0" xfId="0" applyNumberFormat="1" applyFont="1" applyAlignment="1" applyProtection="1">
      <alignment horizontal="left" vertical="center"/>
      <protection locked="0"/>
    </xf>
    <xf numFmtId="0" fontId="7" fillId="0" borderId="0" xfId="0" applyFont="1" applyAlignment="1" applyProtection="1">
      <alignment horizontal="left" vertical="center" wrapText="1"/>
      <protection locked="0"/>
    </xf>
    <xf numFmtId="0" fontId="8" fillId="5" borderId="17" xfId="1" applyFont="1" applyFill="1" applyBorder="1" applyAlignment="1" applyProtection="1">
      <alignment horizontal="left" vertical="center"/>
      <protection locked="0"/>
    </xf>
    <xf numFmtId="0" fontId="8" fillId="5" borderId="18" xfId="1" applyFont="1" applyFill="1" applyBorder="1" applyAlignment="1" applyProtection="1">
      <alignment horizontal="left" vertical="center"/>
      <protection locked="0"/>
    </xf>
    <xf numFmtId="0" fontId="8" fillId="5" borderId="20" xfId="1" applyFont="1" applyFill="1" applyBorder="1" applyAlignment="1" applyProtection="1">
      <alignment horizontal="left" vertical="center"/>
      <protection locked="0"/>
    </xf>
    <xf numFmtId="0" fontId="8" fillId="5" borderId="0" xfId="1" applyFont="1" applyFill="1" applyBorder="1" applyAlignment="1" applyProtection="1">
      <alignment horizontal="left" vertical="center"/>
      <protection locked="0"/>
    </xf>
    <xf numFmtId="0" fontId="8" fillId="5" borderId="22" xfId="1" applyFont="1" applyFill="1" applyBorder="1" applyAlignment="1" applyProtection="1">
      <alignment horizontal="left" vertical="center"/>
      <protection locked="0"/>
    </xf>
    <xf numFmtId="0" fontId="8" fillId="5" borderId="23" xfId="1" applyFont="1" applyFill="1" applyBorder="1" applyAlignment="1" applyProtection="1">
      <alignment horizontal="left" vertical="center"/>
      <protection locked="0"/>
    </xf>
    <xf numFmtId="0" fontId="17" fillId="10" borderId="17" xfId="0" applyFont="1" applyFill="1" applyBorder="1" applyAlignment="1">
      <alignment horizontal="center"/>
    </xf>
    <xf numFmtId="0" fontId="17" fillId="10" borderId="18" xfId="0" applyFont="1" applyFill="1" applyBorder="1" applyAlignment="1">
      <alignment horizontal="center"/>
    </xf>
    <xf numFmtId="0" fontId="17" fillId="10" borderId="19" xfId="0" applyFont="1" applyFill="1" applyBorder="1" applyAlignment="1">
      <alignment horizont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1" fillId="11" borderId="25" xfId="0" applyFont="1" applyFill="1" applyBorder="1" applyAlignment="1">
      <alignment horizontal="right" vertical="center" wrapText="1"/>
    </xf>
    <xf numFmtId="0" fontId="11" fillId="11" borderId="4" xfId="0" applyFont="1" applyFill="1" applyBorder="1" applyAlignment="1">
      <alignment horizontal="right" vertical="center" wrapText="1"/>
    </xf>
    <xf numFmtId="0" fontId="11" fillId="11" borderId="26" xfId="0" applyFont="1" applyFill="1" applyBorder="1" applyAlignment="1">
      <alignment horizontal="right" vertical="center" wrapText="1"/>
    </xf>
    <xf numFmtId="0" fontId="8" fillId="5" borderId="17" xfId="1" applyFont="1" applyFill="1" applyBorder="1" applyAlignment="1" applyProtection="1">
      <alignment vertical="center" wrapText="1"/>
      <protection locked="0"/>
    </xf>
    <xf numFmtId="0" fontId="8" fillId="5" borderId="18" xfId="1" applyFont="1" applyFill="1" applyBorder="1" applyAlignment="1" applyProtection="1">
      <alignment vertical="center" wrapText="1"/>
      <protection locked="0"/>
    </xf>
    <xf numFmtId="0" fontId="8" fillId="5" borderId="20" xfId="1" applyFont="1" applyFill="1" applyBorder="1" applyAlignment="1" applyProtection="1">
      <alignment vertical="center" wrapText="1"/>
      <protection locked="0"/>
    </xf>
    <xf numFmtId="0" fontId="8" fillId="5" borderId="0" xfId="1" applyFont="1" applyFill="1" applyBorder="1" applyAlignment="1" applyProtection="1">
      <alignment vertical="center" wrapText="1"/>
      <protection locked="0"/>
    </xf>
    <xf numFmtId="0" fontId="8" fillId="5" borderId="22" xfId="1" applyFont="1" applyFill="1" applyBorder="1" applyAlignment="1" applyProtection="1">
      <alignment vertical="center" wrapText="1"/>
      <protection locked="0"/>
    </xf>
    <xf numFmtId="0" fontId="8" fillId="5" borderId="23" xfId="1" applyFont="1" applyFill="1" applyBorder="1" applyAlignment="1" applyProtection="1">
      <alignment vertical="center" wrapText="1"/>
      <protection locked="0"/>
    </xf>
  </cellXfs>
  <cellStyles count="2">
    <cellStyle name="60% - Accent6" xfId="1" builtinId="52"/>
    <cellStyle name="Standaard" xfId="0" builtinId="0"/>
  </cellStyles>
  <dxfs count="649">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67DB6A"/>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FF9900"/>
        </patternFill>
      </fill>
    </dxf>
    <dxf>
      <fill>
        <patternFill>
          <bgColor rgb="FF67DB6A"/>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67DB6A"/>
        </patternFill>
      </fill>
    </dxf>
    <dxf>
      <fill>
        <patternFill>
          <bgColor rgb="FFFF9900"/>
        </patternFill>
      </fill>
    </dxf>
    <dxf>
      <fill>
        <patternFill>
          <bgColor rgb="FF92D050"/>
        </patternFill>
      </fill>
    </dxf>
    <dxf>
      <fill>
        <patternFill>
          <bgColor rgb="FFFFC000"/>
        </patternFill>
      </fill>
    </dxf>
    <dxf>
      <fill>
        <patternFill>
          <bgColor rgb="FFFFC0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C000"/>
        </patternFill>
      </fill>
    </dxf>
    <dxf>
      <fill>
        <patternFill>
          <bgColor rgb="FFFF990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s>
  <tableStyles count="0" defaultTableStyle="TableStyleMedium2" defaultPivotStyle="PivotStyleLight16"/>
  <colors>
    <mruColors>
      <color rgb="FF2F9E1E"/>
      <color rgb="FF0B6517"/>
      <color rgb="FFE7E2D9"/>
      <color rgb="FF67DB6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07D4-4EFE-A98C-D6DF43E93C7C}"/>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B1EE-468E-8016-B026DAC534CE}"/>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old'!$C$7,'Nederlands old'!$C$10,'Nederlands old'!$C$13,'Nederlands old'!$C$16)</c:f>
              <c:numCache>
                <c:formatCode>General</c:formatCode>
                <c:ptCount val="4"/>
                <c:pt idx="0">
                  <c:v>0</c:v>
                </c:pt>
                <c:pt idx="1">
                  <c:v>0</c:v>
                </c:pt>
                <c:pt idx="2">
                  <c:v>100</c:v>
                </c:pt>
                <c:pt idx="3">
                  <c:v>0</c:v>
                </c:pt>
              </c:numCache>
            </c:numRef>
          </c:val>
          <c:extLst>
            <c:ext xmlns:c16="http://schemas.microsoft.com/office/drawing/2014/chart" uri="{C3380CC4-5D6E-409C-BE32-E72D297353CC}">
              <c16:uniqueId val="{00000001-07D4-4EFE-A98C-D6DF43E93C7C}"/>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5F75-4856-9344-E4588900CC52}"/>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5F75-4856-9344-E4588900CC52}"/>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old.2'!$C$7,'Nederlands old.2'!$C$12,'Nederlands old.2'!$C$17,'Nederlands old.2'!$C$21)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5F75-4856-9344-E4588900CC52}"/>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8BEA-4D86-A67D-341897923E91}"/>
            </c:ext>
          </c:extLst>
        </c:ser>
        <c:ser>
          <c:idx val="1"/>
          <c:order val="1"/>
          <c:spPr>
            <a:ln w="28575" cap="rnd">
              <a:solidFill>
                <a:srgbClr val="2F9E1E"/>
              </a:solidFill>
              <a:round/>
            </a:ln>
            <a:effectLst>
              <a:softEdge rad="12700"/>
            </a:effectLst>
          </c:spPr>
          <c:marker>
            <c:symbol val="circle"/>
            <c:size val="5"/>
            <c:spPr>
              <a:solidFill>
                <a:srgbClr val="2F9E1E"/>
              </a:solidFill>
              <a:ln w="9525">
                <a:solidFill>
                  <a:srgbClr val="2F9E1E"/>
                </a:solidFill>
              </a:ln>
              <a:effectLst>
                <a:softEdge rad="12700"/>
              </a:effectLst>
            </c:spPr>
          </c:marker>
          <c:dPt>
            <c:idx val="0"/>
            <c:marker>
              <c:symbol val="diamond"/>
              <c:size val="5"/>
              <c:spPr>
                <a:solidFill>
                  <a:srgbClr val="2F9E1E"/>
                </a:solidFill>
                <a:ln w="9525">
                  <a:solidFill>
                    <a:srgbClr val="2F9E1E"/>
                  </a:solidFill>
                </a:ln>
                <a:effectLst>
                  <a:softEdge rad="12700"/>
                </a:effectLst>
              </c:spPr>
            </c:marker>
            <c:bubble3D val="0"/>
            <c:extLst>
              <c:ext xmlns:c16="http://schemas.microsoft.com/office/drawing/2014/chart" uri="{C3380CC4-5D6E-409C-BE32-E72D297353CC}">
                <c16:uniqueId val="{00000001-8BEA-4D86-A67D-341897923E91}"/>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(Nederlands!$C$7,Nederlands!$C$10,Nederlands!$C$13,Nederlands!$C$16)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BEA-4D86-A67D-341897923E91}"/>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Summary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58000"/>
                </a:schemeClr>
              </a:solidFill>
              <a:round/>
            </a:ln>
            <a:effectLst/>
          </c:spPr>
          <c:marker>
            <c:symbol val="circle"/>
            <c:size val="5"/>
            <c:spPr>
              <a:solidFill>
                <a:schemeClr val="accent4">
                  <a:tint val="77000"/>
                </a:schemeClr>
              </a:solidFill>
              <a:ln w="9525">
                <a:solidFill>
                  <a:schemeClr val="accent4">
                    <a:tint val="77000"/>
                  </a:schemeClr>
                </a:solidFill>
              </a:ln>
              <a:effectLst/>
            </c:spPr>
          </c:marker>
          <c:dPt>
            <c:idx val="2"/>
            <c:marker>
              <c:symbol val="circle"/>
              <c:size val="5"/>
              <c:spPr>
                <a:solidFill>
                  <a:schemeClr val="accent4">
                    <a:tint val="77000"/>
                  </a:schemeClr>
                </a:solidFill>
                <a:ln w="9525">
                  <a:solidFill>
                    <a:schemeClr val="accent4">
                      <a:tint val="77000"/>
                    </a:schemeClr>
                  </a:solidFill>
                </a:ln>
                <a:effectLst/>
              </c:spPr>
            </c:marker>
            <c:bubble3D val="0"/>
            <c:spPr>
              <a:ln w="28575" cap="rnd">
                <a:solidFill>
                  <a:schemeClr val="accent4">
                    <a:tint val="65000"/>
                  </a:schemeClr>
                </a:solidFill>
                <a:round/>
              </a:ln>
              <a:effectLst/>
            </c:spPr>
            <c:extLst>
              <c:ext xmlns:c16="http://schemas.microsoft.com/office/drawing/2014/chart" uri="{C3380CC4-5D6E-409C-BE32-E72D297353CC}">
                <c16:uniqueId val="{00000001-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7BC2-4C70-8764-689777784D26}"/>
            </c:ext>
          </c:extLst>
        </c:ser>
        <c:ser>
          <c:idx val="1"/>
          <c:order val="1"/>
          <c:spPr>
            <a:ln w="28575" cap="rnd">
              <a:solidFill>
                <a:srgbClr val="2F9E1E"/>
              </a:solidFill>
              <a:round/>
            </a:ln>
            <a:effectLst/>
          </c:spPr>
          <c:marker>
            <c:symbol val="circle"/>
            <c:size val="5"/>
            <c:spPr>
              <a:solidFill>
                <a:srgbClr val="2F9E1E"/>
              </a:solidFill>
              <a:ln w="9525">
                <a:solidFill>
                  <a:srgbClr val="2F9E1E"/>
                </a:solidFill>
              </a:ln>
              <a:effectLst/>
            </c:spPr>
          </c:marker>
          <c:dPt>
            <c:idx val="0"/>
            <c:marker>
              <c:symbol val="diamond"/>
              <c:size val="5"/>
              <c:spPr>
                <a:solidFill>
                  <a:srgbClr val="2F9E1E"/>
                </a:solidFill>
                <a:ln w="9525">
                  <a:solidFill>
                    <a:srgbClr val="2F9E1E"/>
                  </a:solidFill>
                </a:ln>
                <a:effectLst/>
              </c:spPr>
            </c:marker>
            <c:bubble3D val="0"/>
            <c:extLst>
              <c:ext xmlns:c16="http://schemas.microsoft.com/office/drawing/2014/chart" uri="{C3380CC4-5D6E-409C-BE32-E72D297353CC}">
                <c16:uniqueId val="{00000001-7BC2-4C70-8764-689777784D26}"/>
              </c:ext>
            </c:extLst>
          </c:dPt>
          <c:dPt>
            <c:idx val="2"/>
            <c:marker>
              <c:symbol val="circle"/>
              <c:size val="5"/>
              <c:spPr>
                <a:solidFill>
                  <a:srgbClr val="2F9E1E"/>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4-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(English!$C$7,English!$C$10,English!$C$13,English!$C$16)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7BC2-4C70-8764-689777784D26}"/>
            </c:ext>
          </c:extLst>
        </c:ser>
        <c:ser>
          <c:idx val="2"/>
          <c:order val="2"/>
          <c:spPr>
            <a:ln w="28575" cap="rnd">
              <a:solidFill>
                <a:schemeClr val="accent4">
                  <a:shade val="86000"/>
                </a:schemeClr>
              </a:solidFill>
              <a:round/>
            </a:ln>
            <a:effectLst/>
          </c:spPr>
          <c:marker>
            <c:symbol val="circle"/>
            <c:size val="5"/>
            <c:spPr>
              <a:solidFill>
                <a:schemeClr val="accent4">
                  <a:shade val="65000"/>
                </a:schemeClr>
              </a:solidFill>
              <a:ln w="9525">
                <a:solidFill>
                  <a:schemeClr val="accent4">
                    <a:shade val="65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old'!$D$7,'Nederlands old'!$D$10,'Nederlands old'!$D$13,'Nederlands old'!$D$16)</c:f>
              <c:numCache>
                <c:formatCode>General</c:formatCode>
                <c:ptCount val="4"/>
              </c:numCache>
            </c:numRef>
          </c:val>
          <c:extLst>
            <c:ext xmlns:c16="http://schemas.microsoft.com/office/drawing/2014/chart" uri="{C3380CC4-5D6E-409C-BE32-E72D297353CC}">
              <c16:uniqueId val="{00000002-31C6-4BC5-9CAC-342548906918}"/>
            </c:ext>
          </c:extLst>
        </c:ser>
        <c:ser>
          <c:idx val="3"/>
          <c:order val="3"/>
          <c:spPr>
            <a:ln w="28575" cap="rnd">
              <a:solidFill>
                <a:schemeClr val="accent4">
                  <a:shade val="58000"/>
                </a:schemeClr>
              </a:solidFill>
              <a:round/>
            </a:ln>
            <a:effectLst/>
          </c:spPr>
          <c:marker>
            <c:symbol val="circle"/>
            <c:size val="5"/>
            <c:spPr>
              <a:solidFill>
                <a:schemeClr val="accent4">
                  <a:shade val="58000"/>
                </a:schemeClr>
              </a:solidFill>
              <a:ln w="9525">
                <a:solidFill>
                  <a:schemeClr val="accent4">
                    <a:shade val="58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English!$C$8</c:f>
              <c:numCache>
                <c:formatCode>General</c:formatCode>
                <c:ptCount val="1"/>
              </c:numCache>
            </c:numRef>
          </c:val>
          <c:extLst>
            <c:ext xmlns:c16="http://schemas.microsoft.com/office/drawing/2014/chart" uri="{C3380CC4-5D6E-409C-BE32-E72D297353CC}">
              <c16:uniqueId val="{00000005-BCBF-4DAF-8B94-EA4788CDAA00}"/>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Aperçu sommaire</a:t>
            </a:r>
          </a:p>
        </c:rich>
      </c:tx>
      <c:layout>
        <c:manualLayout>
          <c:xMode val="edge"/>
          <c:yMode val="edge"/>
          <c:x val="0.38082497212931998"/>
          <c:y val="3.892047474398295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(Français!$A$7,Français!$A$10,Français!$A$13,Français!$A$16)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BDC-4B36-BEBB-C724CB71205E}"/>
            </c:ext>
          </c:extLst>
        </c:ser>
        <c:ser>
          <c:idx val="1"/>
          <c:order val="1"/>
          <c:spPr>
            <a:ln w="28575" cap="rnd">
              <a:solidFill>
                <a:srgbClr val="2F9E1E"/>
              </a:solidFill>
              <a:round/>
            </a:ln>
            <a:effectLst/>
          </c:spPr>
          <c:marker>
            <c:symbol val="circle"/>
            <c:size val="5"/>
            <c:spPr>
              <a:solidFill>
                <a:srgbClr val="2F9E1E"/>
              </a:solidFill>
              <a:ln w="9525">
                <a:solidFill>
                  <a:srgbClr val="2F9E1E"/>
                </a:solidFill>
              </a:ln>
              <a:effectLst/>
            </c:spPr>
          </c:marker>
          <c:dPt>
            <c:idx val="0"/>
            <c:marker>
              <c:symbol val="diamond"/>
              <c:size val="5"/>
              <c:spPr>
                <a:solidFill>
                  <a:srgbClr val="2F9E1E"/>
                </a:solidFill>
                <a:ln w="9525">
                  <a:solidFill>
                    <a:srgbClr val="2F9E1E"/>
                  </a:solidFill>
                </a:ln>
                <a:effectLst/>
              </c:spPr>
            </c:marker>
            <c:bubble3D val="0"/>
            <c:extLst>
              <c:ext xmlns:c16="http://schemas.microsoft.com/office/drawing/2014/chart" uri="{C3380CC4-5D6E-409C-BE32-E72D297353CC}">
                <c16:uniqueId val="{00000003-0BDC-4B36-BEBB-C724CB71205E}"/>
              </c:ext>
            </c:extLst>
          </c:dPt>
          <c:dPt>
            <c:idx val="2"/>
            <c:marker>
              <c:symbol val="circle"/>
              <c:size val="5"/>
              <c:spPr>
                <a:solidFill>
                  <a:srgbClr val="2F9E1E"/>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5-0BDC-4B36-BEBB-C724CB71205E}"/>
              </c:ext>
            </c:extLst>
          </c:dPt>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(Français!$C$7,Français!$C$10,Français!$C$13,Français!$C$16)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0BDC-4B36-BEBB-C724CB71205E}"/>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8" name="Chart 7">
          <a:extLst>
            <a:ext uri="{FF2B5EF4-FFF2-40B4-BE49-F238E27FC236}">
              <a16:creationId xmlns:a16="http://schemas.microsoft.com/office/drawing/2014/main" id="{3783C230-FE7A-ED9B-3C74-69E657FB12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11" name="Picture 1" descr="Mensura - Sterck Magazine">
          <a:extLst>
            <a:ext uri="{FF2B5EF4-FFF2-40B4-BE49-F238E27FC236}">
              <a16:creationId xmlns:a16="http://schemas.microsoft.com/office/drawing/2014/main" id="{3B1F30C2-0045-1159-72CF-FFADDE1929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26889" y="315058"/>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63500</xdr:colOff>
      <xdr:row>27</xdr:row>
      <xdr:rowOff>47625</xdr:rowOff>
    </xdr:from>
    <xdr:to>
      <xdr:col>2</xdr:col>
      <xdr:colOff>501650</xdr:colOff>
      <xdr:row>40</xdr:row>
      <xdr:rowOff>133350</xdr:rowOff>
    </xdr:to>
    <xdr:graphicFrame macro="">
      <xdr:nvGraphicFramePr>
        <xdr:cNvPr id="2" name="Chart 7">
          <a:extLst>
            <a:ext uri="{FF2B5EF4-FFF2-40B4-BE49-F238E27FC236}">
              <a16:creationId xmlns:a16="http://schemas.microsoft.com/office/drawing/2014/main" id="{D389F8C0-0C4C-4734-8EB7-E9AED1657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3" name="Picture 1" descr="Mensura - Sterck Magazine">
          <a:extLst>
            <a:ext uri="{FF2B5EF4-FFF2-40B4-BE49-F238E27FC236}">
              <a16:creationId xmlns:a16="http://schemas.microsoft.com/office/drawing/2014/main" id="{D592698B-03BF-4294-9E80-46340FC17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737" y="584689"/>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 name="Chart 7">
          <a:extLst>
            <a:ext uri="{FF2B5EF4-FFF2-40B4-BE49-F238E27FC236}">
              <a16:creationId xmlns:a16="http://schemas.microsoft.com/office/drawing/2014/main" id="{E4F1D677-F93A-4C29-97B6-44C8E86FA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3724187</xdr:colOff>
      <xdr:row>2</xdr:row>
      <xdr:rowOff>285750</xdr:rowOff>
    </xdr:from>
    <xdr:to>
      <xdr:col>2</xdr:col>
      <xdr:colOff>555050</xdr:colOff>
      <xdr:row>4</xdr:row>
      <xdr:rowOff>149395</xdr:rowOff>
    </xdr:to>
    <xdr:pic>
      <xdr:nvPicPr>
        <xdr:cNvPr id="3" name="Picture 1" descr="Mensura - Sterck Magazine">
          <a:extLst>
            <a:ext uri="{FF2B5EF4-FFF2-40B4-BE49-F238E27FC236}">
              <a16:creationId xmlns:a16="http://schemas.microsoft.com/office/drawing/2014/main" id="{AD7D4EA2-E8B7-45B2-90B6-542FE46FB842}"/>
            </a:ext>
            <a:ext uri="{147F2762-F138-4A5C-976F-8EAC2B608ADB}">
              <a16:predDERef xmlns:a16="http://schemas.microsoft.com/office/drawing/2014/main" pred="{E4F1D677-F93A-4C29-97B6-44C8E86F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81362" y="819150"/>
          <a:ext cx="1850538" cy="62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21</xdr:row>
      <xdr:rowOff>57150</xdr:rowOff>
    </xdr:from>
    <xdr:to>
      <xdr:col>2</xdr:col>
      <xdr:colOff>206375</xdr:colOff>
      <xdr:row>34</xdr:row>
      <xdr:rowOff>533400</xdr:rowOff>
    </xdr:to>
    <xdr:graphicFrame macro="">
      <xdr:nvGraphicFramePr>
        <xdr:cNvPr id="3" name="Chart 7">
          <a:extLst>
            <a:ext uri="{FF2B5EF4-FFF2-40B4-BE49-F238E27FC236}">
              <a16:creationId xmlns:a16="http://schemas.microsoft.com/office/drawing/2014/main" id="{EEA8E897-5973-496F-B7EE-CA73AF147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3952875</xdr:colOff>
      <xdr:row>2</xdr:row>
      <xdr:rowOff>323850</xdr:rowOff>
    </xdr:from>
    <xdr:to>
      <xdr:col>2</xdr:col>
      <xdr:colOff>545613</xdr:colOff>
      <xdr:row>4</xdr:row>
      <xdr:rowOff>187495</xdr:rowOff>
    </xdr:to>
    <xdr:pic>
      <xdr:nvPicPr>
        <xdr:cNvPr id="2" name="Picture 1" descr="Mensura - Sterck Magazine">
          <a:extLst>
            <a:ext uri="{FF2B5EF4-FFF2-40B4-BE49-F238E27FC236}">
              <a16:creationId xmlns:a16="http://schemas.microsoft.com/office/drawing/2014/main" id="{433BC896-93A2-446E-9FFB-551A30C82E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923925"/>
          <a:ext cx="1850538" cy="62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4488883</xdr:colOff>
      <xdr:row>2</xdr:row>
      <xdr:rowOff>246530</xdr:rowOff>
    </xdr:from>
    <xdr:to>
      <xdr:col>2</xdr:col>
      <xdr:colOff>562729</xdr:colOff>
      <xdr:row>4</xdr:row>
      <xdr:rowOff>199993</xdr:rowOff>
    </xdr:to>
    <xdr:pic>
      <xdr:nvPicPr>
        <xdr:cNvPr id="3" name="Picture 1" descr="Mensura - Sterck Magazine">
          <a:extLst>
            <a:ext uri="{FF2B5EF4-FFF2-40B4-BE49-F238E27FC236}">
              <a16:creationId xmlns:a16="http://schemas.microsoft.com/office/drawing/2014/main" id="{C3419071-897D-40FE-AE85-576981105A77}"/>
            </a:ext>
            <a:ext uri="{147F2762-F138-4A5C-976F-8EAC2B608ADB}">
              <a16:predDERef xmlns:a16="http://schemas.microsoft.com/office/drawing/2014/main" pred="{1950EF61-24CA-4347-BDFA-A35DA2467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2716" y="987363"/>
          <a:ext cx="2127513" cy="715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269875</xdr:colOff>
      <xdr:row>20</xdr:row>
      <xdr:rowOff>15875</xdr:rowOff>
    </xdr:from>
    <xdr:to>
      <xdr:col>1</xdr:col>
      <xdr:colOff>5965825</xdr:colOff>
      <xdr:row>35</xdr:row>
      <xdr:rowOff>120650</xdr:rowOff>
    </xdr:to>
    <xdr:graphicFrame macro="">
      <xdr:nvGraphicFramePr>
        <xdr:cNvPr id="2" name="Chart 7">
          <a:extLst>
            <a:ext uri="{FF2B5EF4-FFF2-40B4-BE49-F238E27FC236}">
              <a16:creationId xmlns:a16="http://schemas.microsoft.com/office/drawing/2014/main" id="{531395CF-9712-4760-9607-3F2DC02B8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F98-8802-4918-942D-683710C01B59}">
  <dimension ref="A1:M44"/>
  <sheetViews>
    <sheetView topLeftCell="A2" zoomScale="130" zoomScaleNormal="130" zoomScaleSheetLayoutView="93" workbookViewId="0">
      <selection activeCell="D13" sqref="D13"/>
    </sheetView>
  </sheetViews>
  <sheetFormatPr defaultRowHeight="16.5" x14ac:dyDescent="0.3"/>
  <cols>
    <col min="1" max="1" width="3.85546875" style="1" bestFit="1" customWidth="1"/>
    <col min="2" max="2" width="75.28515625" style="1" customWidth="1"/>
    <col min="3" max="3" width="12" style="1" customWidth="1"/>
    <col min="4" max="4" width="11.5703125" style="35" customWidth="1"/>
    <col min="5" max="16384" width="9.140625" style="1"/>
  </cols>
  <sheetData>
    <row r="1" spans="1:13" s="2" customFormat="1" ht="21" customHeight="1" x14ac:dyDescent="0.35">
      <c r="A1" s="91" t="s">
        <v>0</v>
      </c>
      <c r="B1" s="92"/>
      <c r="C1" s="16"/>
      <c r="D1" s="37"/>
      <c r="E1" s="24"/>
      <c r="F1" s="24"/>
      <c r="G1" s="24"/>
      <c r="H1" s="24"/>
      <c r="I1" s="24"/>
      <c r="J1" s="24"/>
      <c r="K1" s="24"/>
      <c r="L1" s="24"/>
      <c r="M1" s="24"/>
    </row>
    <row r="2" spans="1:13" s="2" customFormat="1" ht="21" customHeight="1" x14ac:dyDescent="0.35">
      <c r="A2" s="17"/>
      <c r="B2" s="29" t="s">
        <v>1</v>
      </c>
      <c r="C2" s="18"/>
      <c r="D2" s="36"/>
      <c r="E2" s="24"/>
      <c r="F2" s="24"/>
      <c r="G2" s="24"/>
      <c r="H2" s="24"/>
      <c r="I2" s="24"/>
      <c r="J2" s="24"/>
      <c r="K2" s="24"/>
      <c r="L2" s="24"/>
      <c r="M2" s="24"/>
    </row>
    <row r="3" spans="1:13" s="2" customFormat="1" ht="18" customHeight="1" x14ac:dyDescent="0.35">
      <c r="A3" s="85" t="s">
        <v>2</v>
      </c>
      <c r="B3" s="86"/>
      <c r="C3" s="87"/>
      <c r="D3" s="93"/>
      <c r="E3" s="93"/>
      <c r="F3" s="93"/>
      <c r="G3" s="93"/>
      <c r="H3" s="93"/>
      <c r="I3" s="93"/>
      <c r="J3" s="93"/>
      <c r="K3" s="93"/>
      <c r="L3" s="93"/>
      <c r="M3" s="93"/>
    </row>
    <row r="4" spans="1:13" ht="17.25" customHeight="1" x14ac:dyDescent="0.3">
      <c r="A4" s="88" t="s">
        <v>3</v>
      </c>
      <c r="B4" s="89"/>
      <c r="C4" s="90"/>
      <c r="D4" s="84"/>
      <c r="E4" s="84"/>
      <c r="F4" s="84"/>
      <c r="G4" s="84"/>
      <c r="H4" s="84"/>
      <c r="I4" s="84"/>
      <c r="J4" s="84"/>
      <c r="K4" s="84"/>
      <c r="L4" s="84"/>
      <c r="M4" s="84"/>
    </row>
    <row r="5" spans="1:13" s="3" customFormat="1" ht="17.25" customHeight="1" x14ac:dyDescent="0.3">
      <c r="A5" s="88" t="s">
        <v>4</v>
      </c>
      <c r="B5" s="89"/>
      <c r="C5" s="90"/>
      <c r="D5" s="84"/>
      <c r="E5" s="84"/>
      <c r="F5" s="84"/>
      <c r="G5" s="84"/>
      <c r="H5" s="84"/>
      <c r="I5" s="84"/>
      <c r="J5" s="84"/>
      <c r="K5" s="84"/>
      <c r="L5" s="84"/>
      <c r="M5" s="84"/>
    </row>
    <row r="6" spans="1:13" ht="16.5" customHeight="1" x14ac:dyDescent="0.35">
      <c r="A6" s="19"/>
      <c r="B6" s="20"/>
      <c r="C6" s="21" t="s">
        <v>5</v>
      </c>
      <c r="D6" s="36"/>
      <c r="E6" s="24"/>
      <c r="F6" s="24"/>
      <c r="G6" s="24"/>
      <c r="H6" s="24"/>
      <c r="I6" s="24"/>
      <c r="J6" s="24"/>
      <c r="K6" s="24"/>
      <c r="L6" s="24"/>
      <c r="M6" s="24"/>
    </row>
    <row r="7" spans="1:13" s="3" customFormat="1" ht="18" customHeight="1" x14ac:dyDescent="0.3">
      <c r="A7" s="100" t="s">
        <v>6</v>
      </c>
      <c r="B7" s="101"/>
      <c r="C7" s="33">
        <f>SUM(D8,D9)</f>
        <v>0</v>
      </c>
      <c r="D7" s="34"/>
      <c r="E7" s="25"/>
      <c r="F7" s="25"/>
      <c r="G7" s="25"/>
      <c r="H7" s="25"/>
      <c r="I7" s="25"/>
      <c r="J7" s="25"/>
      <c r="K7" s="25"/>
      <c r="L7" s="25"/>
      <c r="M7" s="25"/>
    </row>
    <row r="8" spans="1:13" x14ac:dyDescent="0.3">
      <c r="A8" s="4">
        <v>1</v>
      </c>
      <c r="B8" s="9" t="s">
        <v>7</v>
      </c>
      <c r="C8" s="42"/>
      <c r="D8" s="35">
        <f>IF(C8=data!A2,50,0)</f>
        <v>0</v>
      </c>
      <c r="E8" s="11"/>
      <c r="F8" s="11"/>
      <c r="G8" s="11"/>
      <c r="H8" s="11"/>
      <c r="I8" s="11"/>
      <c r="J8" s="11"/>
      <c r="K8" s="11"/>
      <c r="L8" s="11"/>
      <c r="M8" s="11"/>
    </row>
    <row r="9" spans="1:13" ht="31.5" x14ac:dyDescent="0.3">
      <c r="A9" s="4">
        <v>2</v>
      </c>
      <c r="B9" s="6" t="s">
        <v>8</v>
      </c>
      <c r="C9" s="43"/>
      <c r="D9" s="35">
        <f>IF(C9=data!A2,50,0)</f>
        <v>0</v>
      </c>
      <c r="E9" s="11"/>
      <c r="F9" s="11"/>
      <c r="G9" s="11"/>
      <c r="H9" s="11"/>
      <c r="I9" s="11"/>
      <c r="J9" s="11"/>
      <c r="K9" s="11"/>
      <c r="L9" s="11"/>
      <c r="M9" s="11"/>
    </row>
    <row r="10" spans="1:13" ht="18.75" x14ac:dyDescent="0.3">
      <c r="A10" s="102" t="s">
        <v>9</v>
      </c>
      <c r="B10" s="103"/>
      <c r="C10" s="38">
        <f>SUM(D11:D12)</f>
        <v>0</v>
      </c>
      <c r="D10" s="34"/>
      <c r="E10" s="25"/>
      <c r="F10" s="25"/>
      <c r="G10" s="25"/>
      <c r="H10" s="25"/>
      <c r="I10" s="11"/>
      <c r="J10" s="25"/>
      <c r="K10" s="25"/>
      <c r="L10" s="25"/>
      <c r="M10" s="25"/>
    </row>
    <row r="11" spans="1:13" ht="31.5" x14ac:dyDescent="0.3">
      <c r="A11" s="4">
        <v>3</v>
      </c>
      <c r="B11" s="6" t="s">
        <v>10</v>
      </c>
      <c r="C11" s="44"/>
      <c r="D11" s="35">
        <f>IF(C11=data!A2,50,0)</f>
        <v>0</v>
      </c>
      <c r="E11" s="11"/>
      <c r="F11" s="11"/>
      <c r="G11" s="11"/>
      <c r="H11" s="11"/>
      <c r="I11" s="11"/>
      <c r="J11" s="28"/>
      <c r="K11" s="11"/>
      <c r="L11" s="11"/>
      <c r="M11" s="11"/>
    </row>
    <row r="12" spans="1:13" ht="31.5" x14ac:dyDescent="0.3">
      <c r="A12" s="5">
        <v>4</v>
      </c>
      <c r="B12" s="7" t="s">
        <v>11</v>
      </c>
      <c r="C12" s="45"/>
      <c r="D12" s="35">
        <f>IF(C12=data!A2,50,0)</f>
        <v>0</v>
      </c>
      <c r="E12" s="11"/>
      <c r="F12" s="11"/>
      <c r="G12" s="11"/>
      <c r="H12" s="11"/>
      <c r="I12" s="11"/>
      <c r="J12" s="11"/>
      <c r="K12" s="11"/>
      <c r="L12" s="11"/>
      <c r="M12" s="11"/>
    </row>
    <row r="13" spans="1:13" ht="18.75" x14ac:dyDescent="0.3">
      <c r="A13" s="100" t="s">
        <v>12</v>
      </c>
      <c r="B13" s="101"/>
      <c r="C13" s="33">
        <f>SUM(D14:D15)</f>
        <v>100</v>
      </c>
      <c r="D13" s="34"/>
      <c r="E13" s="25"/>
      <c r="F13" s="25"/>
      <c r="G13" s="25"/>
      <c r="H13" s="25"/>
      <c r="I13" s="25"/>
      <c r="J13" s="25"/>
      <c r="K13" s="25"/>
      <c r="L13" s="25"/>
      <c r="M13" s="25"/>
    </row>
    <row r="14" spans="1:13" ht="47.25" x14ac:dyDescent="0.3">
      <c r="A14" s="4">
        <v>5</v>
      </c>
      <c r="B14" s="6" t="s">
        <v>13</v>
      </c>
      <c r="C14" s="46" t="s">
        <v>14</v>
      </c>
      <c r="D14" s="35">
        <f>IF(C14=data!A2,50,0)</f>
        <v>50</v>
      </c>
      <c r="E14" s="11"/>
      <c r="F14" s="11"/>
      <c r="G14" s="11"/>
      <c r="H14" s="11"/>
      <c r="I14" s="11"/>
      <c r="J14" s="11"/>
      <c r="K14" s="11"/>
      <c r="L14" s="11"/>
      <c r="M14" s="11"/>
    </row>
    <row r="15" spans="1:13" x14ac:dyDescent="0.3">
      <c r="A15" s="4">
        <v>6</v>
      </c>
      <c r="B15" s="9" t="s">
        <v>15</v>
      </c>
      <c r="C15" s="42" t="s">
        <v>14</v>
      </c>
      <c r="D15" s="35">
        <f>IF(C15=data!A2,50,0)</f>
        <v>50</v>
      </c>
      <c r="E15" s="11"/>
      <c r="F15" s="11"/>
      <c r="G15" s="11"/>
      <c r="H15" s="11"/>
      <c r="I15" s="11"/>
      <c r="J15" s="11"/>
      <c r="K15" s="11"/>
      <c r="L15" s="11"/>
      <c r="M15" s="11"/>
    </row>
    <row r="16" spans="1:13" ht="18.75" x14ac:dyDescent="0.3">
      <c r="A16" s="102" t="s">
        <v>16</v>
      </c>
      <c r="B16" s="103"/>
      <c r="C16" s="38">
        <f>SUM(D18:D20)</f>
        <v>0</v>
      </c>
      <c r="D16" s="34"/>
      <c r="E16" s="25"/>
      <c r="F16" s="25"/>
      <c r="G16" s="25"/>
      <c r="H16" s="25"/>
      <c r="I16" s="25"/>
      <c r="J16" s="25"/>
      <c r="K16" s="25"/>
      <c r="L16" s="25"/>
      <c r="M16" s="25"/>
    </row>
    <row r="17" spans="1:13" x14ac:dyDescent="0.3">
      <c r="A17" s="97">
        <v>7</v>
      </c>
      <c r="B17" s="98" t="s">
        <v>17</v>
      </c>
      <c r="C17" s="99"/>
      <c r="E17" s="11"/>
      <c r="F17" s="11"/>
      <c r="G17" s="11"/>
      <c r="H17" s="11"/>
      <c r="I17" s="11"/>
      <c r="J17" s="11"/>
      <c r="K17" s="11"/>
      <c r="L17" s="11"/>
      <c r="M17" s="11"/>
    </row>
    <row r="18" spans="1:13" x14ac:dyDescent="0.3">
      <c r="A18" s="97"/>
      <c r="B18" s="8" t="s">
        <v>18</v>
      </c>
      <c r="C18" s="46"/>
      <c r="D18" s="35">
        <f>IF(C18=data!A2,33,0)</f>
        <v>0</v>
      </c>
      <c r="E18" s="11"/>
      <c r="F18" s="11"/>
      <c r="G18" s="11"/>
      <c r="H18" s="11"/>
      <c r="I18" s="11"/>
      <c r="J18" s="11"/>
      <c r="K18" s="11"/>
      <c r="L18" s="11"/>
      <c r="M18" s="11"/>
    </row>
    <row r="19" spans="1:13" x14ac:dyDescent="0.3">
      <c r="A19" s="97"/>
      <c r="B19" s="8" t="s">
        <v>19</v>
      </c>
      <c r="C19" s="46"/>
      <c r="D19" s="35">
        <f>IF(C19=data!A2,33,0)</f>
        <v>0</v>
      </c>
      <c r="E19" s="11"/>
      <c r="F19" s="11"/>
      <c r="G19" s="47"/>
      <c r="H19" s="11"/>
      <c r="I19" s="11"/>
      <c r="J19" s="11"/>
      <c r="K19" s="11"/>
      <c r="L19" s="11"/>
      <c r="M19" s="11"/>
    </row>
    <row r="20" spans="1:13" x14ac:dyDescent="0.3">
      <c r="A20" s="97"/>
      <c r="B20" s="10" t="s">
        <v>20</v>
      </c>
      <c r="C20" s="42"/>
      <c r="D20" s="35">
        <f>IF(C20=data!A2,34,0)</f>
        <v>0</v>
      </c>
      <c r="E20" s="11"/>
      <c r="F20" s="11"/>
      <c r="G20" s="47"/>
      <c r="H20" s="11"/>
      <c r="I20" s="11"/>
      <c r="J20" s="11"/>
      <c r="K20" s="11"/>
      <c r="L20" s="11"/>
      <c r="M20" s="11"/>
    </row>
    <row r="21" spans="1:13" x14ac:dyDescent="0.3">
      <c r="A21" s="12"/>
      <c r="B21" s="22"/>
      <c r="C21" s="13"/>
      <c r="E21" s="11"/>
      <c r="F21" s="11"/>
      <c r="G21" s="11"/>
      <c r="H21" s="11"/>
      <c r="I21" s="11"/>
      <c r="J21" s="11"/>
      <c r="K21" s="11"/>
      <c r="L21" s="11"/>
      <c r="M21" s="11"/>
    </row>
    <row r="22" spans="1:13" x14ac:dyDescent="0.3">
      <c r="A22" s="14"/>
      <c r="B22" s="11"/>
      <c r="C22" s="15"/>
      <c r="E22" s="11"/>
      <c r="F22" s="11"/>
      <c r="G22" s="11"/>
      <c r="H22" s="11"/>
      <c r="I22" s="11"/>
      <c r="J22" s="11"/>
      <c r="K22" s="11"/>
      <c r="L22" s="11"/>
      <c r="M22" s="11"/>
    </row>
    <row r="23" spans="1:13" x14ac:dyDescent="0.3">
      <c r="A23" s="14"/>
      <c r="B23" s="11"/>
      <c r="C23" s="15"/>
      <c r="E23" s="11"/>
      <c r="F23" s="11"/>
      <c r="G23" s="11"/>
      <c r="H23" s="11"/>
      <c r="I23" s="11"/>
      <c r="J23" s="11"/>
      <c r="K23" s="11"/>
      <c r="L23" s="11"/>
      <c r="M23" s="11"/>
    </row>
    <row r="24" spans="1:13" x14ac:dyDescent="0.3">
      <c r="A24" s="14"/>
      <c r="B24" s="11"/>
      <c r="C24" s="15"/>
      <c r="E24" s="11"/>
      <c r="F24" s="11"/>
      <c r="G24" s="11"/>
      <c r="H24" s="11"/>
      <c r="I24" s="11"/>
      <c r="J24" s="11"/>
      <c r="K24" s="11"/>
      <c r="L24" s="11"/>
      <c r="M24" s="11"/>
    </row>
    <row r="25" spans="1:13" x14ac:dyDescent="0.3">
      <c r="A25" s="14"/>
      <c r="B25" s="11"/>
      <c r="C25" s="15"/>
      <c r="E25" s="11"/>
      <c r="F25" s="11"/>
      <c r="G25" s="11"/>
      <c r="H25" s="11"/>
      <c r="I25" s="11"/>
      <c r="J25" s="11"/>
      <c r="K25" s="11"/>
      <c r="L25" s="11"/>
      <c r="M25" s="11"/>
    </row>
    <row r="26" spans="1:13" x14ac:dyDescent="0.3">
      <c r="A26" s="14"/>
      <c r="B26" s="11"/>
      <c r="C26" s="15"/>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30"/>
      <c r="B36" s="31"/>
      <c r="C36" s="32"/>
      <c r="E36" s="11"/>
      <c r="F36" s="11"/>
      <c r="G36" s="11"/>
      <c r="H36" s="11"/>
      <c r="I36" s="11"/>
      <c r="J36" s="11"/>
      <c r="K36" s="11"/>
      <c r="L36" s="11"/>
      <c r="M36" s="11"/>
    </row>
    <row r="37" spans="1:13" ht="39.75" customHeight="1" x14ac:dyDescent="0.3">
      <c r="A37" s="94" t="s">
        <v>21</v>
      </c>
      <c r="B37" s="95"/>
      <c r="C37" s="96"/>
      <c r="E37" s="11"/>
      <c r="F37" s="11"/>
      <c r="G37" s="11"/>
      <c r="H37" s="11"/>
      <c r="I37" s="11"/>
      <c r="J37" s="11"/>
      <c r="K37" s="11"/>
      <c r="L37" s="11"/>
      <c r="M37" s="11"/>
    </row>
    <row r="38" spans="1:13" x14ac:dyDescent="0.3">
      <c r="A38" s="22"/>
      <c r="B38" s="22"/>
      <c r="C38" s="11"/>
      <c r="E38" s="11"/>
      <c r="F38" s="11"/>
      <c r="G38" s="11"/>
      <c r="H38" s="11"/>
      <c r="I38" s="11"/>
      <c r="J38" s="11"/>
      <c r="K38" s="11"/>
      <c r="L38" s="11"/>
      <c r="M38" s="11"/>
    </row>
    <row r="39" spans="1:13" x14ac:dyDescent="0.3">
      <c r="A39" s="11"/>
      <c r="B39" s="11"/>
      <c r="C39" s="11"/>
      <c r="E39" s="11"/>
      <c r="F39" s="11"/>
      <c r="G39" s="11"/>
      <c r="H39" s="11"/>
      <c r="I39" s="11"/>
      <c r="J39" s="11"/>
      <c r="K39" s="11"/>
      <c r="L39" s="11"/>
      <c r="M39" s="11"/>
    </row>
    <row r="40" spans="1:13" x14ac:dyDescent="0.3">
      <c r="A40" s="11"/>
      <c r="B40" s="11"/>
      <c r="C40" s="11"/>
      <c r="E40" s="11"/>
      <c r="F40" s="11"/>
      <c r="G40" s="11"/>
      <c r="H40" s="11"/>
      <c r="I40" s="11"/>
      <c r="J40" s="11"/>
      <c r="K40" s="11"/>
      <c r="L40" s="11"/>
      <c r="M40" s="11"/>
    </row>
    <row r="41" spans="1:13" x14ac:dyDescent="0.3">
      <c r="A41" s="11"/>
      <c r="B41" s="11"/>
      <c r="C41" s="11"/>
      <c r="E41" s="11"/>
      <c r="F41" s="11"/>
      <c r="G41" s="11"/>
      <c r="H41" s="11"/>
      <c r="I41" s="11"/>
      <c r="J41" s="11"/>
      <c r="K41" s="11"/>
      <c r="L41" s="11"/>
      <c r="M41" s="11"/>
    </row>
    <row r="42" spans="1:13" x14ac:dyDescent="0.3">
      <c r="A42" s="11"/>
      <c r="B42" s="23"/>
      <c r="C42" s="11"/>
      <c r="E42" s="11"/>
      <c r="F42" s="11"/>
      <c r="G42" s="11"/>
      <c r="H42" s="11"/>
      <c r="I42" s="11"/>
      <c r="J42" s="11"/>
      <c r="K42" s="11"/>
      <c r="L42" s="11"/>
      <c r="M42" s="11"/>
    </row>
    <row r="43" spans="1:13" x14ac:dyDescent="0.3">
      <c r="A43" s="11"/>
      <c r="B43" s="11"/>
      <c r="C43" s="11"/>
      <c r="E43" s="11"/>
      <c r="F43" s="11"/>
      <c r="G43" s="11"/>
      <c r="H43" s="11"/>
      <c r="I43" s="11"/>
      <c r="J43" s="11"/>
      <c r="K43" s="11"/>
      <c r="L43" s="11"/>
      <c r="M43" s="11"/>
    </row>
    <row r="44" spans="1:13" x14ac:dyDescent="0.3">
      <c r="E44" s="11"/>
      <c r="F44" s="11"/>
      <c r="G44" s="11"/>
    </row>
  </sheetData>
  <mergeCells count="14">
    <mergeCell ref="A37:C37"/>
    <mergeCell ref="A17:A20"/>
    <mergeCell ref="B17:C17"/>
    <mergeCell ref="A7:B7"/>
    <mergeCell ref="A10:B10"/>
    <mergeCell ref="A13:B13"/>
    <mergeCell ref="A16:B16"/>
    <mergeCell ref="D5:M5"/>
    <mergeCell ref="A3:C3"/>
    <mergeCell ref="A4:C4"/>
    <mergeCell ref="A5:C5"/>
    <mergeCell ref="A1:B1"/>
    <mergeCell ref="D3:M3"/>
    <mergeCell ref="D4:M4"/>
  </mergeCells>
  <conditionalFormatting sqref="C6">
    <cfRule type="cellIs" dxfId="648" priority="169" operator="equal">
      <formula>"X"</formula>
    </cfRule>
  </conditionalFormatting>
  <conditionalFormatting sqref="C8:C9 C11:C12 C14:C15 C18:C20">
    <cfRule type="cellIs" dxfId="647" priority="171" operator="equal">
      <formula>"X"</formula>
    </cfRule>
  </conditionalFormatting>
  <conditionalFormatting sqref="C8:C9">
    <cfRule type="cellIs" dxfId="646" priority="128" operator="equal">
      <formula>"Ja"</formula>
    </cfRule>
    <cfRule type="cellIs" dxfId="645" priority="121" operator="equal">
      <formula>"ja"</formula>
    </cfRule>
    <cfRule type="cellIs" dxfId="644" priority="126" operator="equal">
      <formula>"Ja"</formula>
    </cfRule>
    <cfRule type="cellIs" dxfId="643" priority="123" operator="equal">
      <formula>"Ja"</formula>
    </cfRule>
    <cfRule type="cellIs" dxfId="642" priority="124" operator="equal">
      <formula>"nee"</formula>
    </cfRule>
    <cfRule type="cellIs" dxfId="641" priority="167" operator="equal">
      <formula>"Ja"</formula>
    </cfRule>
    <cfRule type="cellIs" dxfId="640" priority="166" operator="equal">
      <formula>"nee"</formula>
    </cfRule>
    <cfRule type="cellIs" dxfId="639" priority="165" operator="equal">
      <formula>"Ja"</formula>
    </cfRule>
    <cfRule type="cellIs" dxfId="638" priority="122" operator="equal">
      <formula>"nee"</formula>
    </cfRule>
    <cfRule type="cellIs" dxfId="637" priority="125" operator="equal">
      <formula>"Ja"</formula>
    </cfRule>
    <cfRule type="cellIs" dxfId="636" priority="155" operator="equal">
      <formula>"nee"</formula>
    </cfRule>
  </conditionalFormatting>
  <conditionalFormatting sqref="C11">
    <cfRule type="cellIs" dxfId="635" priority="63" operator="equal">
      <formula>"Ja"</formula>
    </cfRule>
    <cfRule type="cellIs" dxfId="634" priority="62" operator="equal">
      <formula>"nee"</formula>
    </cfRule>
    <cfRule type="cellIs" dxfId="633" priority="66" operator="equal">
      <formula>"Ja"</formula>
    </cfRule>
    <cfRule type="cellIs" dxfId="632" priority="64" operator="equal">
      <formula>"nee"</formula>
    </cfRule>
    <cfRule type="cellIs" dxfId="631" priority="65" operator="equal">
      <formula>"Ja"</formula>
    </cfRule>
    <cfRule type="cellIs" dxfId="630" priority="68" operator="equal">
      <formula>"Ja"</formula>
    </cfRule>
  </conditionalFormatting>
  <conditionalFormatting sqref="C11:C12">
    <cfRule type="cellIs" dxfId="629" priority="162" operator="equal">
      <formula>"Ja"</formula>
    </cfRule>
    <cfRule type="cellIs" dxfId="628" priority="154" operator="equal">
      <formula>"Ja"</formula>
    </cfRule>
    <cfRule type="cellIs" dxfId="627" priority="113" operator="equal">
      <formula>"Ja"</formula>
    </cfRule>
    <cfRule type="cellIs" dxfId="626" priority="153" operator="equal">
      <formula>"nee"</formula>
    </cfRule>
    <cfRule type="cellIs" dxfId="625" priority="152" operator="equal">
      <formula>"Ja"</formula>
    </cfRule>
    <cfRule type="cellIs" dxfId="624" priority="151" operator="equal">
      <formula>"nee"</formula>
    </cfRule>
    <cfRule type="cellIs" dxfId="623" priority="114" operator="equal">
      <formula>"Ja"</formula>
    </cfRule>
    <cfRule type="cellIs" dxfId="622" priority="164" operator="equal">
      <formula>"Ja"</formula>
    </cfRule>
    <cfRule type="cellIs" dxfId="621" priority="120" operator="equal">
      <formula>"Ja"</formula>
    </cfRule>
    <cfRule type="cellIs" dxfId="620" priority="112" operator="equal">
      <formula>"nee"</formula>
    </cfRule>
    <cfRule type="cellIs" dxfId="619" priority="111" operator="equal">
      <formula>"Ja"</formula>
    </cfRule>
    <cfRule type="cellIs" dxfId="618" priority="119" operator="equal">
      <formula>"nee"</formula>
    </cfRule>
    <cfRule type="cellIs" dxfId="617" priority="110" operator="equal">
      <formula>"nee"</formula>
    </cfRule>
    <cfRule type="cellIs" dxfId="616" priority="61" operator="equal">
      <formula>"ja"</formula>
    </cfRule>
    <cfRule type="cellIs" dxfId="615" priority="117" operator="equal">
      <formula>"nee"</formula>
    </cfRule>
    <cfRule type="cellIs" dxfId="614" priority="118" operator="equal">
      <formula>"Ja"</formula>
    </cfRule>
    <cfRule type="cellIs" dxfId="613" priority="116" operator="equal">
      <formula>"Ja"</formula>
    </cfRule>
    <cfRule type="cellIs" dxfId="612" priority="69" operator="equal">
      <formula>"nee"</formula>
    </cfRule>
    <cfRule type="cellIs" dxfId="611" priority="70" operator="equal">
      <formula>"Ja"</formula>
    </cfRule>
    <cfRule type="cellIs" dxfId="610" priority="71" operator="equal">
      <formula>"nee"</formula>
    </cfRule>
    <cfRule type="cellIs" dxfId="609" priority="72" operator="equal">
      <formula>"Ja"</formula>
    </cfRule>
  </conditionalFormatting>
  <conditionalFormatting sqref="C12">
    <cfRule type="cellIs" dxfId="608" priority="84" operator="equal">
      <formula>"Ja"</formula>
    </cfRule>
    <cfRule type="cellIs" dxfId="607" priority="82" operator="equal">
      <formula>"Ja"</formula>
    </cfRule>
    <cfRule type="cellIs" dxfId="606" priority="81" operator="equal">
      <formula>"nee"</formula>
    </cfRule>
    <cfRule type="cellIs" dxfId="605" priority="80" operator="equal">
      <formula>"Ja"</formula>
    </cfRule>
    <cfRule type="cellIs" dxfId="604" priority="78" operator="equal">
      <formula>"Ja"</formula>
    </cfRule>
    <cfRule type="cellIs" dxfId="603" priority="83" operator="equal">
      <formula>"nee"</formula>
    </cfRule>
  </conditionalFormatting>
  <conditionalFormatting sqref="C14">
    <cfRule type="cellIs" dxfId="602" priority="54" operator="equal">
      <formula>"Ja"</formula>
    </cfRule>
    <cfRule type="cellIs" dxfId="601" priority="56" operator="equal">
      <formula>"Ja"</formula>
    </cfRule>
    <cfRule type="cellIs" dxfId="600" priority="57" operator="equal">
      <formula>"nee"</formula>
    </cfRule>
    <cfRule type="cellIs" dxfId="599" priority="58" operator="equal">
      <formula>"Ja"</formula>
    </cfRule>
    <cfRule type="cellIs" dxfId="598" priority="59" operator="equal">
      <formula>"nee"</formula>
    </cfRule>
    <cfRule type="cellIs" dxfId="597" priority="60" operator="equal">
      <formula>"Ja"</formula>
    </cfRule>
  </conditionalFormatting>
  <conditionalFormatting sqref="C14:C15">
    <cfRule type="cellIs" dxfId="596" priority="47" operator="equal">
      <formula>"nee"</formula>
    </cfRule>
    <cfRule type="cellIs" dxfId="595" priority="144" operator="equal">
      <formula>"nee"</formula>
    </cfRule>
    <cfRule type="cellIs" dxfId="594" priority="145" operator="equal">
      <formula>"Ja"</formula>
    </cfRule>
    <cfRule type="cellIs" dxfId="593" priority="146" operator="equal">
      <formula>"nee"</formula>
    </cfRule>
    <cfRule type="cellIs" dxfId="592" priority="147" operator="equal">
      <formula>"Ja"</formula>
    </cfRule>
    <cfRule type="cellIs" dxfId="591" priority="148" operator="equal">
      <formula>"Ja"</formula>
    </cfRule>
    <cfRule type="cellIs" dxfId="590" priority="159" operator="equal">
      <formula>"Ja"</formula>
    </cfRule>
    <cfRule type="cellIs" dxfId="589" priority="161" operator="equal">
      <formula>"Ja"</formula>
    </cfRule>
    <cfRule type="cellIs" dxfId="588" priority="37" operator="equal">
      <formula>"ja"</formula>
    </cfRule>
    <cfRule type="cellIs" dxfId="587" priority="45" operator="equal">
      <formula>"nee"</formula>
    </cfRule>
    <cfRule type="cellIs" dxfId="586" priority="46" operator="equal">
      <formula>"Ja"</formula>
    </cfRule>
    <cfRule type="cellIs" dxfId="585" priority="48" operator="equal">
      <formula>"Ja"</formula>
    </cfRule>
    <cfRule type="cellIs" dxfId="584" priority="150" operator="equal">
      <formula>"Ja"</formula>
    </cfRule>
    <cfRule type="cellIs" dxfId="583" priority="98" operator="equal">
      <formula>"nee"</formula>
    </cfRule>
    <cfRule type="cellIs" dxfId="582" priority="99" operator="equal">
      <formula>"Ja"</formula>
    </cfRule>
    <cfRule type="cellIs" dxfId="581" priority="100" operator="equal">
      <formula>"nee"</formula>
    </cfRule>
    <cfRule type="cellIs" dxfId="580" priority="101" operator="equal">
      <formula>"Ja"</formula>
    </cfRule>
    <cfRule type="cellIs" dxfId="579" priority="102" operator="equal">
      <formula>"Ja"</formula>
    </cfRule>
    <cfRule type="cellIs" dxfId="578" priority="104" operator="equal">
      <formula>"Ja"</formula>
    </cfRule>
    <cfRule type="cellIs" dxfId="577" priority="105" operator="equal">
      <formula>"nee"</formula>
    </cfRule>
    <cfRule type="cellIs" dxfId="576" priority="106" operator="equal">
      <formula>"Ja"</formula>
    </cfRule>
    <cfRule type="cellIs" dxfId="575" priority="107" operator="equal">
      <formula>"nee"</formula>
    </cfRule>
    <cfRule type="cellIs" dxfId="574" priority="108" operator="equal">
      <formula>"Ja"</formula>
    </cfRule>
  </conditionalFormatting>
  <conditionalFormatting sqref="C15">
    <cfRule type="cellIs" dxfId="573" priority="42" operator="equal">
      <formula>"Ja"</formula>
    </cfRule>
    <cfRule type="cellIs" dxfId="572" priority="38" operator="equal">
      <formula>"nee"</formula>
    </cfRule>
    <cfRule type="cellIs" dxfId="571" priority="44" operator="equal">
      <formula>"Ja"</formula>
    </cfRule>
    <cfRule type="cellIs" dxfId="570" priority="41" operator="equal">
      <formula>"Ja"</formula>
    </cfRule>
    <cfRule type="cellIs" dxfId="569" priority="40" operator="equal">
      <formula>"nee"</formula>
    </cfRule>
    <cfRule type="cellIs" dxfId="568" priority="39" operator="equal">
      <formula>"Ja"</formula>
    </cfRule>
  </conditionalFormatting>
  <conditionalFormatting sqref="C18">
    <cfRule type="cellIs" dxfId="567" priority="3" operator="equal">
      <formula>"Ja"</formula>
    </cfRule>
    <cfRule type="cellIs" dxfId="566" priority="4" operator="equal">
      <formula>"nee"</formula>
    </cfRule>
    <cfRule type="cellIs" dxfId="565" priority="5" operator="equal">
      <formula>"Ja"</formula>
    </cfRule>
    <cfRule type="cellIs" dxfId="564" priority="6" operator="equal">
      <formula>"Ja"</formula>
    </cfRule>
    <cfRule type="cellIs" dxfId="563" priority="8" operator="equal">
      <formula>"Ja"</formula>
    </cfRule>
    <cfRule type="cellIs" dxfId="562" priority="2" operator="equal">
      <formula>"nee"</formula>
    </cfRule>
  </conditionalFormatting>
  <conditionalFormatting sqref="C18:C19">
    <cfRule type="cellIs" dxfId="561" priority="10" operator="equal">
      <formula>"Ja"</formula>
    </cfRule>
    <cfRule type="cellIs" dxfId="560" priority="11" operator="equal">
      <formula>"nee"</formula>
    </cfRule>
    <cfRule type="cellIs" dxfId="559" priority="12" operator="equal">
      <formula>"Ja"</formula>
    </cfRule>
    <cfRule type="cellIs" dxfId="558" priority="9" operator="equal">
      <formula>"nee"</formula>
    </cfRule>
  </conditionalFormatting>
  <conditionalFormatting sqref="C18:C20">
    <cfRule type="cellIs" dxfId="557" priority="88" operator="equal">
      <formula>"nee"</formula>
    </cfRule>
    <cfRule type="cellIs" dxfId="556" priority="87" operator="equal">
      <formula>"Ja"</formula>
    </cfRule>
    <cfRule type="cellIs" dxfId="555" priority="86" operator="equal">
      <formula>"nee"</formula>
    </cfRule>
    <cfRule type="cellIs" dxfId="554" priority="90" operator="equal">
      <formula>"Ja"</formula>
    </cfRule>
    <cfRule type="cellIs" dxfId="553" priority="1" operator="equal">
      <formula>"ja"</formula>
    </cfRule>
    <cfRule type="cellIs" dxfId="552" priority="156" operator="equal">
      <formula>"Ja"</formula>
    </cfRule>
    <cfRule type="cellIs" dxfId="551" priority="158" operator="equal">
      <formula>"Ja"</formula>
    </cfRule>
    <cfRule type="cellIs" dxfId="550" priority="94" operator="equal">
      <formula>"Ja"</formula>
    </cfRule>
    <cfRule type="cellIs" dxfId="549" priority="138" operator="equal">
      <formula>"Ja"</formula>
    </cfRule>
    <cfRule type="cellIs" dxfId="548" priority="89" operator="equal">
      <formula>"Ja"</formula>
    </cfRule>
    <cfRule type="cellIs" dxfId="547" priority="137" operator="equal">
      <formula>"nee"</formula>
    </cfRule>
    <cfRule type="cellIs" dxfId="546" priority="96" operator="equal">
      <formula>"Ja"</formula>
    </cfRule>
    <cfRule type="cellIs" dxfId="545" priority="139" operator="equal">
      <formula>"nee"</formula>
    </cfRule>
    <cfRule type="cellIs" dxfId="544" priority="140" operator="equal">
      <formula>"Ja"</formula>
    </cfRule>
    <cfRule type="cellIs" dxfId="543" priority="141" operator="equal">
      <formula>"Ja"</formula>
    </cfRule>
    <cfRule type="cellIs" dxfId="542" priority="143" operator="equal">
      <formula>"Ja"</formula>
    </cfRule>
    <cfRule type="cellIs" dxfId="541" priority="95" operator="equal">
      <formula>"nee"</formula>
    </cfRule>
    <cfRule type="cellIs" dxfId="540" priority="93" operator="equal">
      <formula>"nee"</formula>
    </cfRule>
    <cfRule type="cellIs" dxfId="539" priority="92" operator="equal">
      <formula>"Ja"</formula>
    </cfRule>
  </conditionalFormatting>
  <conditionalFormatting sqref="C19">
    <cfRule type="cellIs" dxfId="538" priority="20" operator="equal">
      <formula>"Ja"</formula>
    </cfRule>
    <cfRule type="cellIs" dxfId="537" priority="18" operator="equal">
      <formula>"Ja"</formula>
    </cfRule>
  </conditionalFormatting>
  <conditionalFormatting sqref="C19:C20">
    <cfRule type="cellIs" dxfId="536" priority="24" operator="equal">
      <formula>"Ja"</formula>
    </cfRule>
    <cfRule type="cellIs" dxfId="535" priority="23" operator="equal">
      <formula>"nee"</formula>
    </cfRule>
    <cfRule type="cellIs" dxfId="534" priority="22" operator="equal">
      <formula>"Ja"</formula>
    </cfRule>
    <cfRule type="cellIs" dxfId="533" priority="21" operator="equal">
      <formula>"nee"</formula>
    </cfRule>
  </conditionalFormatting>
  <conditionalFormatting sqref="C20">
    <cfRule type="cellIs" dxfId="532" priority="36" operator="equal">
      <formula>"Ja"</formula>
    </cfRule>
    <cfRule type="cellIs" dxfId="531" priority="35" operator="equal">
      <formula>"nee"</formula>
    </cfRule>
    <cfRule type="cellIs" dxfId="530" priority="34" operator="equal">
      <formula>"Ja"</formula>
    </cfRule>
    <cfRule type="cellIs" dxfId="529" priority="33" operator="equal">
      <formula>"nee"</formula>
    </cfRule>
    <cfRule type="cellIs" dxfId="528" priority="32" operator="equal">
      <formula>"Ja"</formula>
    </cfRule>
    <cfRule type="cellIs" dxfId="527" priority="30" operator="equal">
      <formula>"Ja"</formula>
    </cfRule>
  </conditionalFormatting>
  <conditionalFormatting sqref="G19:G20">
    <cfRule type="cellIs" dxfId="526" priority="129" operator="equal">
      <formula>"nee"</formula>
    </cfRule>
    <cfRule type="cellIs" dxfId="525" priority="130" operator="equal">
      <formula>"Ja"</formula>
    </cfRule>
    <cfRule type="cellIs" dxfId="524" priority="132" operator="equal">
      <formula>"Ja"</formula>
    </cfRule>
    <cfRule type="cellIs" dxfId="523" priority="136" operator="equal">
      <formula>"X"</formula>
    </cfRule>
    <cfRule type="cellIs" dxfId="522" priority="135" operator="equal">
      <formula>"Ja"</formula>
    </cfRule>
    <cfRule type="cellIs" dxfId="521" priority="133" operator="equal">
      <formula>"Ja"</formula>
    </cfRule>
    <cfRule type="cellIs" dxfId="520" priority="131" operator="equal">
      <formula>"nee"</formula>
    </cfRule>
  </conditionalFormatting>
  <pageMargins left="0.25" right="0.25" top="0.75" bottom="0.75" header="0.3" footer="0.3"/>
  <pageSetup paperSize="9" scale="99" orientation="portrait" r:id="rId1"/>
  <rowBreaks count="1" manualBreakCount="1">
    <brk id="37" max="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F0B76C7-678A-48CC-837C-0A803D7CA940}">
          <x14:formula1>
            <xm:f>data!$A$2:$A$3</xm:f>
          </x14:formula1>
          <xm:sqref>C8:C9 C11:C12 C14:C15 C18:C20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9AEE-7446-4B11-8AA0-E769E105F648}">
  <dimension ref="A1:M49"/>
  <sheetViews>
    <sheetView zoomScale="87" zoomScaleNormal="100" workbookViewId="0">
      <selection activeCell="D15" sqref="D15"/>
    </sheetView>
  </sheetViews>
  <sheetFormatPr defaultRowHeight="16.5" x14ac:dyDescent="0.3"/>
  <cols>
    <col min="1" max="1" width="3.85546875" style="1" bestFit="1" customWidth="1"/>
    <col min="2" max="2" width="75.28515625" style="1" customWidth="1"/>
    <col min="3" max="3" width="12" style="1" customWidth="1"/>
    <col min="4" max="4" width="11.5703125" style="35" customWidth="1"/>
    <col min="5" max="16384" width="9.140625" style="1"/>
  </cols>
  <sheetData>
    <row r="1" spans="1:13" s="2" customFormat="1" ht="21" customHeight="1" x14ac:dyDescent="0.35">
      <c r="A1" s="91" t="s">
        <v>0</v>
      </c>
      <c r="B1" s="92"/>
      <c r="C1" s="16"/>
      <c r="D1" s="37"/>
      <c r="E1" s="24"/>
      <c r="F1" s="24"/>
      <c r="G1" s="24"/>
      <c r="H1" s="24"/>
      <c r="I1" s="24"/>
      <c r="J1" s="24"/>
      <c r="K1" s="24"/>
      <c r="L1" s="24"/>
      <c r="M1" s="24"/>
    </row>
    <row r="2" spans="1:13" s="2" customFormat="1" ht="21" customHeight="1" x14ac:dyDescent="0.35">
      <c r="A2" s="17"/>
      <c r="B2" s="29" t="s">
        <v>1</v>
      </c>
      <c r="C2" s="18"/>
      <c r="D2" s="36"/>
      <c r="E2" s="24"/>
      <c r="F2" s="24"/>
      <c r="G2" s="24"/>
      <c r="H2" s="24"/>
      <c r="I2" s="24"/>
      <c r="J2" s="24"/>
      <c r="K2" s="24"/>
      <c r="L2" s="24"/>
      <c r="M2" s="24"/>
    </row>
    <row r="3" spans="1:13" s="2" customFormat="1" ht="18" customHeight="1" x14ac:dyDescent="0.35">
      <c r="A3" s="85" t="s">
        <v>2</v>
      </c>
      <c r="B3" s="86"/>
      <c r="C3" s="87"/>
      <c r="D3" s="93"/>
      <c r="E3" s="93"/>
      <c r="F3" s="93"/>
      <c r="G3" s="93"/>
      <c r="H3" s="93"/>
      <c r="I3" s="93"/>
      <c r="J3" s="93"/>
      <c r="K3" s="93"/>
      <c r="L3" s="93"/>
      <c r="M3" s="93"/>
    </row>
    <row r="4" spans="1:13" ht="17.25" customHeight="1" x14ac:dyDescent="0.3">
      <c r="A4" s="88" t="s">
        <v>3</v>
      </c>
      <c r="B4" s="89"/>
      <c r="C4" s="90"/>
      <c r="D4" s="84"/>
      <c r="E4" s="84"/>
      <c r="F4" s="84"/>
      <c r="G4" s="84"/>
      <c r="H4" s="84"/>
      <c r="I4" s="84"/>
      <c r="J4" s="84"/>
      <c r="K4" s="84"/>
      <c r="L4" s="84"/>
      <c r="M4" s="84"/>
    </row>
    <row r="5" spans="1:13" s="3" customFormat="1" ht="17.25" customHeight="1" x14ac:dyDescent="0.3">
      <c r="A5" s="88" t="s">
        <v>4</v>
      </c>
      <c r="B5" s="89"/>
      <c r="C5" s="90"/>
      <c r="D5" s="84"/>
      <c r="E5" s="84"/>
      <c r="F5" s="84"/>
      <c r="G5" s="84"/>
      <c r="H5" s="84"/>
      <c r="I5" s="84"/>
      <c r="J5" s="84"/>
      <c r="K5" s="84"/>
      <c r="L5" s="84"/>
      <c r="M5" s="84"/>
    </row>
    <row r="6" spans="1:13" ht="16.5" customHeight="1" x14ac:dyDescent="0.35">
      <c r="A6" s="19"/>
      <c r="B6" s="20"/>
      <c r="C6" s="21" t="s">
        <v>5</v>
      </c>
      <c r="D6" s="36"/>
      <c r="E6" s="24"/>
      <c r="F6" s="24"/>
      <c r="G6" s="24"/>
      <c r="H6" s="24"/>
      <c r="I6" s="24"/>
      <c r="J6" s="24"/>
      <c r="K6" s="24"/>
      <c r="L6" s="24"/>
      <c r="M6" s="24"/>
    </row>
    <row r="7" spans="1:13" s="3" customFormat="1" ht="18" customHeight="1" x14ac:dyDescent="0.3">
      <c r="A7" s="112" t="s">
        <v>6</v>
      </c>
      <c r="B7" s="113"/>
      <c r="C7" s="38">
        <f>SUM(D8,D10)</f>
        <v>0</v>
      </c>
      <c r="D7" s="34"/>
      <c r="E7" s="25"/>
      <c r="F7" s="25"/>
      <c r="G7" s="25"/>
      <c r="H7" s="25"/>
      <c r="I7" s="25"/>
      <c r="J7" s="25"/>
      <c r="K7" s="25"/>
      <c r="L7" s="25"/>
      <c r="M7" s="25"/>
    </row>
    <row r="8" spans="1:13" x14ac:dyDescent="0.3">
      <c r="A8" s="4">
        <v>1</v>
      </c>
      <c r="B8" s="9" t="s">
        <v>22</v>
      </c>
      <c r="C8" s="41"/>
      <c r="D8" s="35">
        <f>IF(C8=data!A2,50,0)</f>
        <v>0</v>
      </c>
      <c r="E8" s="11"/>
      <c r="F8" s="11"/>
      <c r="G8" s="11"/>
      <c r="H8" s="11"/>
      <c r="I8" s="11"/>
      <c r="J8" s="11"/>
      <c r="K8" s="11"/>
      <c r="L8" s="11"/>
      <c r="M8" s="11"/>
    </row>
    <row r="9" spans="1:13" x14ac:dyDescent="0.3">
      <c r="A9" s="4"/>
      <c r="B9" s="110" t="s">
        <v>23</v>
      </c>
      <c r="C9" s="111"/>
      <c r="E9" s="11"/>
      <c r="F9" s="11"/>
      <c r="G9" s="11"/>
      <c r="H9" s="11"/>
      <c r="I9" s="11"/>
      <c r="J9" s="11"/>
      <c r="K9" s="11"/>
      <c r="L9" s="11"/>
      <c r="M9" s="11"/>
    </row>
    <row r="10" spans="1:13" ht="31.5" x14ac:dyDescent="0.3">
      <c r="A10" s="4">
        <v>2</v>
      </c>
      <c r="B10" s="6" t="s">
        <v>8</v>
      </c>
      <c r="C10" s="41"/>
      <c r="D10" s="35">
        <f>IF(C10=data!A2,50,0)</f>
        <v>0</v>
      </c>
      <c r="E10" s="11"/>
      <c r="F10" s="11"/>
      <c r="G10" s="11"/>
      <c r="H10" s="11"/>
      <c r="I10" s="11"/>
      <c r="J10" s="11"/>
      <c r="K10" s="11"/>
      <c r="L10" s="11"/>
      <c r="M10" s="11"/>
    </row>
    <row r="11" spans="1:13" x14ac:dyDescent="0.3">
      <c r="A11" s="4"/>
      <c r="B11" s="108" t="s">
        <v>24</v>
      </c>
      <c r="C11" s="109"/>
      <c r="E11" s="11"/>
      <c r="F11" s="11"/>
      <c r="G11" s="11"/>
      <c r="H11" s="11"/>
      <c r="I11" s="11"/>
      <c r="J11" s="11"/>
      <c r="K11" s="11"/>
      <c r="L11" s="11"/>
      <c r="M11" s="11"/>
    </row>
    <row r="12" spans="1:13" ht="18.75" x14ac:dyDescent="0.3">
      <c r="A12" s="102" t="s">
        <v>9</v>
      </c>
      <c r="B12" s="103"/>
      <c r="C12" s="38">
        <f>SUM(D13:D16)</f>
        <v>0</v>
      </c>
      <c r="D12" s="34"/>
      <c r="E12" s="25"/>
      <c r="F12" s="25"/>
      <c r="G12" s="25"/>
      <c r="H12" s="25"/>
      <c r="I12" s="11"/>
      <c r="J12" s="25"/>
      <c r="K12" s="25"/>
      <c r="L12" s="25"/>
      <c r="M12" s="25"/>
    </row>
    <row r="13" spans="1:13" ht="31.5" x14ac:dyDescent="0.3">
      <c r="A13" s="4">
        <v>3</v>
      </c>
      <c r="B13" s="6" t="s">
        <v>10</v>
      </c>
      <c r="C13" s="41"/>
      <c r="D13" s="35">
        <f>IF(C13=data!A2,50,0)</f>
        <v>0</v>
      </c>
      <c r="E13" s="11"/>
      <c r="F13" s="11"/>
      <c r="G13" s="11"/>
      <c r="H13" s="11"/>
      <c r="I13" s="11"/>
      <c r="J13" s="28"/>
      <c r="K13" s="11"/>
      <c r="L13" s="11"/>
      <c r="M13" s="11"/>
    </row>
    <row r="14" spans="1:13" ht="89.25" customHeight="1" x14ac:dyDescent="0.3">
      <c r="A14" s="4"/>
      <c r="B14" s="104" t="s">
        <v>25</v>
      </c>
      <c r="C14" s="105"/>
      <c r="E14" s="11"/>
      <c r="F14" s="11"/>
      <c r="G14" s="11"/>
      <c r="H14" s="11"/>
      <c r="I14" s="11"/>
      <c r="J14" s="28"/>
      <c r="K14" s="11"/>
      <c r="L14" s="11"/>
      <c r="M14" s="11"/>
    </row>
    <row r="15" spans="1:13" ht="31.5" x14ac:dyDescent="0.3">
      <c r="A15" s="4">
        <v>4</v>
      </c>
      <c r="B15" s="6" t="s">
        <v>11</v>
      </c>
      <c r="C15" s="41"/>
      <c r="E15" s="11"/>
      <c r="F15" s="11"/>
      <c r="G15" s="11"/>
      <c r="H15" s="11"/>
      <c r="I15" s="11"/>
      <c r="J15" s="28"/>
      <c r="K15" s="11"/>
      <c r="L15" s="11"/>
      <c r="M15" s="11"/>
    </row>
    <row r="16" spans="1:13" x14ac:dyDescent="0.3">
      <c r="A16" s="5"/>
      <c r="B16" s="106" t="s">
        <v>26</v>
      </c>
      <c r="C16" s="107"/>
      <c r="D16" s="35">
        <f>IF(C16=data!A2,50,0)</f>
        <v>0</v>
      </c>
      <c r="E16" s="11"/>
      <c r="F16" s="11"/>
      <c r="G16" s="11"/>
      <c r="H16" s="11"/>
      <c r="I16" s="11"/>
      <c r="J16" s="11"/>
      <c r="K16" s="11"/>
      <c r="L16" s="11"/>
      <c r="M16" s="11"/>
    </row>
    <row r="17" spans="1:13" ht="18.75" x14ac:dyDescent="0.3">
      <c r="A17" s="100" t="s">
        <v>12</v>
      </c>
      <c r="B17" s="101"/>
      <c r="C17" s="33">
        <f>SUM(D19:D20)</f>
        <v>0</v>
      </c>
      <c r="D17" s="34"/>
      <c r="E17" s="25"/>
      <c r="F17" s="25"/>
      <c r="G17" s="25"/>
      <c r="H17" s="25"/>
      <c r="I17" s="25"/>
      <c r="J17" s="25"/>
      <c r="K17" s="25"/>
      <c r="L17" s="25"/>
      <c r="M17" s="25"/>
    </row>
    <row r="18" spans="1:13" ht="126" customHeight="1" x14ac:dyDescent="0.3">
      <c r="A18" s="115" t="s">
        <v>27</v>
      </c>
      <c r="B18" s="116"/>
      <c r="C18" s="117"/>
      <c r="D18" s="40"/>
      <c r="E18" s="25"/>
      <c r="F18" s="25"/>
      <c r="G18" s="25"/>
      <c r="H18" s="25"/>
      <c r="I18" s="25"/>
      <c r="J18" s="25"/>
      <c r="K18" s="25"/>
      <c r="L18" s="25"/>
      <c r="M18" s="25"/>
    </row>
    <row r="19" spans="1:13" ht="47.25" x14ac:dyDescent="0.3">
      <c r="A19" s="4">
        <v>5</v>
      </c>
      <c r="B19" s="6" t="s">
        <v>13</v>
      </c>
      <c r="C19" s="41"/>
      <c r="D19" s="35">
        <f>IF(C19=data!A2,50,0)</f>
        <v>0</v>
      </c>
      <c r="E19" s="11"/>
      <c r="F19" s="11"/>
      <c r="G19" s="11"/>
      <c r="H19" s="11"/>
      <c r="I19" s="11"/>
      <c r="J19" s="11"/>
      <c r="K19" s="11"/>
      <c r="L19" s="11"/>
      <c r="M19" s="11"/>
    </row>
    <row r="20" spans="1:13" x14ac:dyDescent="0.3">
      <c r="A20" s="4">
        <v>6</v>
      </c>
      <c r="B20" s="9" t="s">
        <v>15</v>
      </c>
      <c r="C20" s="41"/>
      <c r="D20" s="35">
        <f>IF(C20=data!A2,50,0)</f>
        <v>0</v>
      </c>
      <c r="E20" s="11"/>
      <c r="F20" s="11"/>
      <c r="G20" s="11"/>
      <c r="H20" s="11"/>
      <c r="I20" s="11"/>
      <c r="J20" s="11"/>
      <c r="K20" s="11"/>
      <c r="L20" s="11"/>
      <c r="M20" s="11"/>
    </row>
    <row r="21" spans="1:13" ht="18.75" x14ac:dyDescent="0.3">
      <c r="A21" s="102" t="s">
        <v>16</v>
      </c>
      <c r="B21" s="103"/>
      <c r="C21" s="38">
        <f>SUM(D23:D25)</f>
        <v>0</v>
      </c>
      <c r="D21" s="34"/>
      <c r="E21" s="25"/>
      <c r="F21" s="25"/>
      <c r="G21" s="25"/>
      <c r="H21" s="25"/>
      <c r="I21" s="25"/>
      <c r="J21" s="25"/>
      <c r="K21" s="25"/>
      <c r="L21" s="25"/>
      <c r="M21" s="25"/>
    </row>
    <row r="22" spans="1:13" x14ac:dyDescent="0.3">
      <c r="A22" s="97">
        <v>7</v>
      </c>
      <c r="B22" s="98" t="s">
        <v>17</v>
      </c>
      <c r="C22" s="99"/>
      <c r="E22" s="11"/>
      <c r="F22" s="11"/>
      <c r="G22" s="11"/>
      <c r="H22" s="11"/>
      <c r="I22" s="11"/>
      <c r="J22" s="11"/>
      <c r="K22" s="11"/>
      <c r="L22" s="11"/>
      <c r="M22" s="11"/>
    </row>
    <row r="23" spans="1:13" x14ac:dyDescent="0.3">
      <c r="A23" s="97"/>
      <c r="B23" s="8" t="s">
        <v>18</v>
      </c>
      <c r="C23" s="41"/>
      <c r="D23" s="35">
        <f>IF(C23=data!A2,33,0)</f>
        <v>0</v>
      </c>
      <c r="E23" s="11"/>
      <c r="F23" s="11"/>
      <c r="G23" s="11"/>
      <c r="H23" s="11"/>
      <c r="I23" s="11"/>
      <c r="J23" s="11"/>
      <c r="K23" s="11"/>
      <c r="L23" s="11"/>
      <c r="M23" s="11"/>
    </row>
    <row r="24" spans="1:13" x14ac:dyDescent="0.3">
      <c r="A24" s="97"/>
      <c r="B24" s="8" t="s">
        <v>19</v>
      </c>
      <c r="C24" s="41"/>
      <c r="D24" s="35">
        <f>IF(C24=data!A2,33,0)</f>
        <v>0</v>
      </c>
      <c r="E24" s="11"/>
      <c r="F24" s="11"/>
      <c r="G24" s="47"/>
      <c r="H24" s="11"/>
      <c r="I24" s="11"/>
      <c r="J24" s="11"/>
      <c r="K24" s="11"/>
      <c r="L24" s="11"/>
      <c r="M24" s="11"/>
    </row>
    <row r="25" spans="1:13" x14ac:dyDescent="0.3">
      <c r="A25" s="114"/>
      <c r="B25" s="39" t="s">
        <v>20</v>
      </c>
      <c r="C25" s="41"/>
      <c r="D25" s="35">
        <f>IF(C25=data!A2,34,0)</f>
        <v>0</v>
      </c>
      <c r="E25" s="11"/>
      <c r="F25" s="11"/>
      <c r="G25" s="47"/>
      <c r="H25" s="11"/>
      <c r="I25" s="11"/>
      <c r="J25" s="11"/>
      <c r="K25" s="11"/>
      <c r="L25" s="11"/>
      <c r="M25" s="11"/>
    </row>
    <row r="26" spans="1:13" x14ac:dyDescent="0.3">
      <c r="A26" s="12"/>
      <c r="B26" s="22"/>
      <c r="C26" s="13"/>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14"/>
      <c r="B36" s="11"/>
      <c r="C36" s="15"/>
      <c r="E36" s="11"/>
      <c r="F36" s="11"/>
      <c r="G36" s="11"/>
      <c r="H36" s="11"/>
      <c r="I36" s="11"/>
      <c r="J36" s="11"/>
      <c r="K36" s="11"/>
      <c r="L36" s="11"/>
      <c r="M36" s="11"/>
    </row>
    <row r="37" spans="1:13" x14ac:dyDescent="0.3">
      <c r="A37" s="14"/>
      <c r="B37" s="11"/>
      <c r="C37" s="15"/>
      <c r="E37" s="11"/>
      <c r="F37" s="11"/>
      <c r="G37" s="11"/>
      <c r="H37" s="11"/>
      <c r="I37" s="11"/>
      <c r="J37" s="11"/>
      <c r="K37" s="11"/>
      <c r="L37" s="11"/>
      <c r="M37" s="11"/>
    </row>
    <row r="38" spans="1:13" x14ac:dyDescent="0.3">
      <c r="A38" s="14"/>
      <c r="B38" s="11"/>
      <c r="C38" s="15"/>
      <c r="E38" s="11"/>
      <c r="F38" s="11"/>
      <c r="G38" s="11"/>
      <c r="H38" s="11"/>
      <c r="I38" s="11"/>
      <c r="J38" s="11"/>
      <c r="K38" s="11"/>
      <c r="L38" s="11"/>
      <c r="M38" s="11"/>
    </row>
    <row r="39" spans="1:13" x14ac:dyDescent="0.3">
      <c r="A39" s="14"/>
      <c r="B39" s="11"/>
      <c r="C39" s="15"/>
      <c r="E39" s="11"/>
      <c r="F39" s="11"/>
      <c r="G39" s="11"/>
      <c r="H39" s="11"/>
      <c r="I39" s="11"/>
      <c r="J39" s="11"/>
      <c r="K39" s="11"/>
      <c r="L39" s="11"/>
      <c r="M39" s="11"/>
    </row>
    <row r="40" spans="1:13" x14ac:dyDescent="0.3">
      <c r="A40" s="14"/>
      <c r="B40" s="11"/>
      <c r="C40" s="15"/>
      <c r="E40" s="11"/>
      <c r="F40" s="11"/>
      <c r="G40" s="11"/>
      <c r="H40" s="11"/>
      <c r="I40" s="11"/>
      <c r="J40" s="11"/>
      <c r="K40" s="11"/>
      <c r="L40" s="11"/>
      <c r="M40" s="11"/>
    </row>
    <row r="41" spans="1:13" x14ac:dyDescent="0.3">
      <c r="A41" s="30"/>
      <c r="B41" s="31"/>
      <c r="C41" s="32"/>
      <c r="E41" s="11"/>
      <c r="F41" s="11"/>
      <c r="G41" s="11"/>
      <c r="H41" s="11"/>
      <c r="I41" s="11"/>
      <c r="J41" s="11"/>
      <c r="K41" s="11"/>
      <c r="L41" s="11"/>
      <c r="M41" s="11"/>
    </row>
    <row r="42" spans="1:13" ht="39.75" customHeight="1" x14ac:dyDescent="0.3">
      <c r="A42" s="94" t="s">
        <v>21</v>
      </c>
      <c r="B42" s="95"/>
      <c r="C42" s="96"/>
      <c r="E42" s="11"/>
      <c r="F42" s="11"/>
      <c r="G42" s="11"/>
      <c r="H42" s="11"/>
      <c r="I42" s="11"/>
      <c r="J42" s="11"/>
      <c r="K42" s="11"/>
      <c r="L42" s="11"/>
      <c r="M42" s="11"/>
    </row>
    <row r="43" spans="1:13" x14ac:dyDescent="0.3">
      <c r="A43" s="22"/>
      <c r="B43" s="22"/>
      <c r="C43" s="11"/>
      <c r="E43" s="11"/>
      <c r="F43" s="11"/>
      <c r="G43" s="11"/>
      <c r="H43" s="11"/>
      <c r="I43" s="11"/>
      <c r="J43" s="11"/>
      <c r="K43" s="11"/>
      <c r="L43" s="11"/>
      <c r="M43" s="11"/>
    </row>
    <row r="44" spans="1:13" x14ac:dyDescent="0.3">
      <c r="A44" s="11"/>
      <c r="B44" s="11"/>
      <c r="C44" s="11"/>
      <c r="E44" s="11"/>
      <c r="F44" s="11"/>
      <c r="G44" s="11"/>
      <c r="H44" s="11"/>
      <c r="I44" s="11"/>
      <c r="J44" s="11"/>
      <c r="K44" s="11"/>
      <c r="L44" s="11"/>
      <c r="M44" s="11"/>
    </row>
    <row r="45" spans="1:13" x14ac:dyDescent="0.3">
      <c r="A45" s="11"/>
      <c r="B45" s="11"/>
      <c r="C45" s="11"/>
      <c r="E45" s="11"/>
      <c r="F45" s="11"/>
      <c r="G45" s="11"/>
      <c r="H45" s="11"/>
      <c r="I45" s="11"/>
      <c r="J45" s="11"/>
      <c r="K45" s="11"/>
      <c r="L45" s="11"/>
      <c r="M45" s="11"/>
    </row>
    <row r="46" spans="1:13" x14ac:dyDescent="0.3">
      <c r="A46" s="11"/>
      <c r="B46" s="11"/>
      <c r="C46" s="11"/>
      <c r="E46" s="11"/>
      <c r="F46" s="11"/>
      <c r="G46" s="11"/>
      <c r="H46" s="11"/>
      <c r="I46" s="11"/>
      <c r="J46" s="11"/>
      <c r="K46" s="11"/>
      <c r="L46" s="11"/>
      <c r="M46" s="11"/>
    </row>
    <row r="47" spans="1:13" x14ac:dyDescent="0.3">
      <c r="A47" s="11"/>
      <c r="B47" s="23"/>
      <c r="C47" s="11"/>
      <c r="E47" s="11"/>
      <c r="F47" s="11"/>
      <c r="G47" s="11"/>
      <c r="H47" s="11"/>
      <c r="I47" s="11"/>
      <c r="J47" s="11"/>
      <c r="K47" s="11"/>
      <c r="L47" s="11"/>
      <c r="M47" s="11"/>
    </row>
    <row r="48" spans="1:13" x14ac:dyDescent="0.3">
      <c r="A48" s="11"/>
      <c r="B48" s="11"/>
      <c r="C48" s="11"/>
      <c r="E48" s="11"/>
      <c r="F48" s="11"/>
      <c r="G48" s="11"/>
      <c r="H48" s="11"/>
      <c r="I48" s="11"/>
      <c r="J48" s="11"/>
      <c r="K48" s="11"/>
      <c r="L48" s="11"/>
      <c r="M48" s="11"/>
    </row>
    <row r="49" spans="5:7" x14ac:dyDescent="0.3">
      <c r="E49" s="11"/>
      <c r="F49" s="11"/>
      <c r="G49" s="11"/>
    </row>
  </sheetData>
  <mergeCells count="19">
    <mergeCell ref="A5:C5"/>
    <mergeCell ref="D5:M5"/>
    <mergeCell ref="A1:B1"/>
    <mergeCell ref="A3:C3"/>
    <mergeCell ref="D3:M3"/>
    <mergeCell ref="A4:C4"/>
    <mergeCell ref="D4:M4"/>
    <mergeCell ref="A7:B7"/>
    <mergeCell ref="A12:B12"/>
    <mergeCell ref="A17:B17"/>
    <mergeCell ref="A21:B21"/>
    <mergeCell ref="A22:A25"/>
    <mergeCell ref="B22:C22"/>
    <mergeCell ref="A18:C18"/>
    <mergeCell ref="A42:C42"/>
    <mergeCell ref="B14:C14"/>
    <mergeCell ref="B16:C16"/>
    <mergeCell ref="B11:C11"/>
    <mergeCell ref="B9:C9"/>
  </mergeCells>
  <conditionalFormatting sqref="C6">
    <cfRule type="cellIs" dxfId="519" priority="183" operator="equal">
      <formula>"X"</formula>
    </cfRule>
  </conditionalFormatting>
  <conditionalFormatting sqref="C8 C10 C13 C15 C19:C20 C23:C25">
    <cfRule type="cellIs" dxfId="518" priority="184" operator="equal">
      <formula>"X"</formula>
    </cfRule>
  </conditionalFormatting>
  <conditionalFormatting sqref="C8 C10">
    <cfRule type="cellIs" dxfId="517" priority="182" operator="equal">
      <formula>"Ja"</formula>
    </cfRule>
    <cfRule type="cellIs" dxfId="516" priority="181" operator="equal">
      <formula>"nee"</formula>
    </cfRule>
    <cfRule type="cellIs" dxfId="515" priority="180" operator="equal">
      <formula>"Ja"</formula>
    </cfRule>
    <cfRule type="cellIs" dxfId="514" priority="173" operator="equal">
      <formula>"nee"</formula>
    </cfRule>
    <cfRule type="cellIs" dxfId="513" priority="149" operator="equal">
      <formula>"Ja"</formula>
    </cfRule>
    <cfRule type="cellIs" dxfId="512" priority="148" operator="equal">
      <formula>"Ja"</formula>
    </cfRule>
    <cfRule type="cellIs" dxfId="511" priority="147" operator="equal">
      <formula>"Ja"</formula>
    </cfRule>
    <cfRule type="cellIs" dxfId="510" priority="146" operator="equal">
      <formula>"nee"</formula>
    </cfRule>
    <cfRule type="cellIs" dxfId="509" priority="145" operator="equal">
      <formula>"Ja"</formula>
    </cfRule>
    <cfRule type="cellIs" dxfId="508" priority="144" operator="equal">
      <formula>"nee"</formula>
    </cfRule>
    <cfRule type="cellIs" dxfId="507" priority="143" operator="equal">
      <formula>"ja"</formula>
    </cfRule>
  </conditionalFormatting>
  <conditionalFormatting sqref="C13 C15">
    <cfRule type="cellIs" dxfId="506" priority="171" operator="equal">
      <formula>"nee"</formula>
    </cfRule>
    <cfRule type="cellIs" dxfId="505" priority="179" operator="equal">
      <formula>"Ja"</formula>
    </cfRule>
    <cfRule type="cellIs" dxfId="504" priority="178" operator="equal">
      <formula>"Ja"</formula>
    </cfRule>
    <cfRule type="cellIs" dxfId="503" priority="138" operator="equal">
      <formula>"Ja"</formula>
    </cfRule>
    <cfRule type="cellIs" dxfId="502" priority="139" operator="equal">
      <formula>"nee"</formula>
    </cfRule>
    <cfRule type="cellIs" dxfId="501" priority="136" operator="equal">
      <formula>"Ja"</formula>
    </cfRule>
    <cfRule type="cellIs" dxfId="500" priority="140" operator="equal">
      <formula>"Ja"</formula>
    </cfRule>
    <cfRule type="cellIs" dxfId="499" priority="141" operator="equal">
      <formula>"nee"</formula>
    </cfRule>
    <cfRule type="cellIs" dxfId="498" priority="103" operator="equal">
      <formula>"nee"</formula>
    </cfRule>
    <cfRule type="cellIs" dxfId="497" priority="104" operator="equal">
      <formula>"Ja"</formula>
    </cfRule>
    <cfRule type="cellIs" dxfId="496" priority="105" operator="equal">
      <formula>"nee"</formula>
    </cfRule>
    <cfRule type="cellIs" dxfId="495" priority="106" operator="equal">
      <formula>"Ja"</formula>
    </cfRule>
    <cfRule type="cellIs" dxfId="494" priority="135" operator="equal">
      <formula>"nee"</formula>
    </cfRule>
    <cfRule type="cellIs" dxfId="493" priority="172" operator="equal">
      <formula>"Ja"</formula>
    </cfRule>
    <cfRule type="cellIs" dxfId="492" priority="170" operator="equal">
      <formula>"Ja"</formula>
    </cfRule>
    <cfRule type="cellIs" dxfId="491" priority="169" operator="equal">
      <formula>"nee"</formula>
    </cfRule>
    <cfRule type="cellIs" dxfId="490" priority="142" operator="equal">
      <formula>"Ja"</formula>
    </cfRule>
    <cfRule type="cellIs" dxfId="489" priority="137" operator="equal">
      <formula>"Ja"</formula>
    </cfRule>
  </conditionalFormatting>
  <conditionalFormatting sqref="C13">
    <cfRule type="cellIs" dxfId="488" priority="101" operator="equal">
      <formula>"Ja"</formula>
    </cfRule>
    <cfRule type="cellIs" dxfId="487" priority="100" operator="equal">
      <formula>"Ja"</formula>
    </cfRule>
    <cfRule type="cellIs" dxfId="486" priority="98" operator="equal">
      <formula>"Ja"</formula>
    </cfRule>
    <cfRule type="cellIs" dxfId="485" priority="99" operator="equal">
      <formula>"nee"</formula>
    </cfRule>
    <cfRule type="cellIs" dxfId="484" priority="97" operator="equal">
      <formula>"nee"</formula>
    </cfRule>
    <cfRule type="cellIs" dxfId="483" priority="52" operator="equal">
      <formula>"nee"</formula>
    </cfRule>
    <cfRule type="cellIs" dxfId="482" priority="48" operator="equal">
      <formula>"nee"</formula>
    </cfRule>
    <cfRule type="cellIs" dxfId="481" priority="45" operator="equal">
      <formula>"ja"</formula>
    </cfRule>
    <cfRule type="cellIs" dxfId="480" priority="46" operator="equal">
      <formula>"nee"</formula>
    </cfRule>
    <cfRule type="cellIs" dxfId="479" priority="47" operator="equal">
      <formula>"Ja"</formula>
    </cfRule>
    <cfRule type="cellIs" dxfId="478" priority="49" operator="equal">
      <formula>"Ja"</formula>
    </cfRule>
    <cfRule type="cellIs" dxfId="477" priority="50" operator="equal">
      <formula>"Ja"</formula>
    </cfRule>
    <cfRule type="cellIs" dxfId="476" priority="51" operator="equal">
      <formula>"Ja"</formula>
    </cfRule>
    <cfRule type="cellIs" dxfId="475" priority="53" operator="equal">
      <formula>"Ja"</formula>
    </cfRule>
    <cfRule type="cellIs" dxfId="474" priority="54" operator="equal">
      <formula>"nee"</formula>
    </cfRule>
    <cfRule type="cellIs" dxfId="473" priority="55" operator="equal">
      <formula>"Ja"</formula>
    </cfRule>
    <cfRule type="cellIs" dxfId="472" priority="102" operator="equal">
      <formula>"Ja"</formula>
    </cfRule>
  </conditionalFormatting>
  <conditionalFormatting sqref="C15 C13">
    <cfRule type="cellIs" dxfId="471" priority="134" operator="equal">
      <formula>"Ja"</formula>
    </cfRule>
    <cfRule type="cellIs" dxfId="470" priority="133" operator="equal">
      <formula>"nee"</formula>
    </cfRule>
  </conditionalFormatting>
  <conditionalFormatting sqref="C15">
    <cfRule type="cellIs" dxfId="469" priority="40" operator="equal">
      <formula>"Ja"</formula>
    </cfRule>
    <cfRule type="cellIs" dxfId="468" priority="39" operator="equal">
      <formula>"Ja"</formula>
    </cfRule>
    <cfRule type="cellIs" dxfId="467" priority="38" operator="equal">
      <formula>"Ja"</formula>
    </cfRule>
    <cfRule type="cellIs" dxfId="466" priority="37" operator="equal">
      <formula>"nee"</formula>
    </cfRule>
    <cfRule type="cellIs" dxfId="465" priority="36" operator="equal">
      <formula>"Ja"</formula>
    </cfRule>
    <cfRule type="cellIs" dxfId="464" priority="35" operator="equal">
      <formula>"nee"</formula>
    </cfRule>
    <cfRule type="cellIs" dxfId="463" priority="112" operator="equal">
      <formula>"Ja"</formula>
    </cfRule>
    <cfRule type="cellIs" dxfId="462" priority="111" operator="equal">
      <formula>"nee"</formula>
    </cfRule>
    <cfRule type="cellIs" dxfId="461" priority="110" operator="equal">
      <formula>"Ja"</formula>
    </cfRule>
    <cfRule type="cellIs" dxfId="460" priority="109" operator="equal">
      <formula>"nee"</formula>
    </cfRule>
    <cfRule type="cellIs" dxfId="459" priority="108" operator="equal">
      <formula>"Ja"</formula>
    </cfRule>
    <cfRule type="cellIs" dxfId="458" priority="34" operator="equal">
      <formula>"ja"</formula>
    </cfRule>
    <cfRule type="cellIs" dxfId="457" priority="107" operator="equal">
      <formula>"Ja"</formula>
    </cfRule>
    <cfRule type="cellIs" dxfId="456" priority="42" operator="equal">
      <formula>"Ja"</formula>
    </cfRule>
    <cfRule type="cellIs" dxfId="455" priority="44" operator="equal">
      <formula>"Ja"</formula>
    </cfRule>
    <cfRule type="cellIs" dxfId="454" priority="43" operator="equal">
      <formula>"nee"</formula>
    </cfRule>
    <cfRule type="cellIs" dxfId="453" priority="41" operator="equal">
      <formula>"nee"</formula>
    </cfRule>
  </conditionalFormatting>
  <conditionalFormatting sqref="C19">
    <cfRule type="cellIs" dxfId="452" priority="94" operator="equal">
      <formula>"nee"</formula>
    </cfRule>
    <cfRule type="cellIs" dxfId="451" priority="95" operator="equal">
      <formula>"Ja"</formula>
    </cfRule>
    <cfRule type="cellIs" dxfId="450" priority="17" operator="equal">
      <formula>"Ja"</formula>
    </cfRule>
    <cfRule type="cellIs" dxfId="449" priority="93" operator="equal">
      <formula>"Ja"</formula>
    </cfRule>
    <cfRule type="cellIs" dxfId="448" priority="92" operator="equal">
      <formula>"nee"</formula>
    </cfRule>
    <cfRule type="cellIs" dxfId="447" priority="91" operator="equal">
      <formula>"Ja"</formula>
    </cfRule>
    <cfRule type="cellIs" dxfId="446" priority="90" operator="equal">
      <formula>"Ja"</formula>
    </cfRule>
    <cfRule type="cellIs" dxfId="445" priority="18" operator="equal">
      <formula>"Ja"</formula>
    </cfRule>
  </conditionalFormatting>
  <conditionalFormatting sqref="C19:C20">
    <cfRule type="cellIs" dxfId="444" priority="9" operator="equal">
      <formula>"Ja"</formula>
    </cfRule>
    <cfRule type="cellIs" dxfId="443" priority="10" operator="equal">
      <formula>"nee"</formula>
    </cfRule>
    <cfRule type="cellIs" dxfId="442" priority="11" operator="equal">
      <formula>"Ja"</formula>
    </cfRule>
    <cfRule type="cellIs" dxfId="441" priority="19" operator="equal">
      <formula>"nee"</formula>
    </cfRule>
    <cfRule type="cellIs" dxfId="440" priority="20" operator="equal">
      <formula>"Ja"</formula>
    </cfRule>
    <cfRule type="cellIs" dxfId="439" priority="21" operator="equal">
      <formula>"nee"</formula>
    </cfRule>
    <cfRule type="cellIs" dxfId="438" priority="22" operator="equal">
      <formula>"Ja"</formula>
    </cfRule>
    <cfRule type="cellIs" dxfId="437" priority="86" operator="equal">
      <formula>"nee"</formula>
    </cfRule>
    <cfRule type="cellIs" dxfId="436" priority="87" operator="equal">
      <formula>"Ja"</formula>
    </cfRule>
    <cfRule type="cellIs" dxfId="435" priority="88" operator="equal">
      <formula>"nee"</formula>
    </cfRule>
    <cfRule type="cellIs" dxfId="434" priority="89" operator="equal">
      <formula>"Ja"</formula>
    </cfRule>
    <cfRule type="cellIs" dxfId="433" priority="1" operator="equal">
      <formula>"ja"</formula>
    </cfRule>
    <cfRule type="cellIs" dxfId="432" priority="123" operator="equal">
      <formula>"nee"</formula>
    </cfRule>
    <cfRule type="cellIs" dxfId="431" priority="124" operator="equal">
      <formula>"Ja"</formula>
    </cfRule>
    <cfRule type="cellIs" dxfId="430" priority="125" operator="equal">
      <formula>"nee"</formula>
    </cfRule>
    <cfRule type="cellIs" dxfId="429" priority="126" operator="equal">
      <formula>"Ja"</formula>
    </cfRule>
    <cfRule type="cellIs" dxfId="428" priority="127" operator="equal">
      <formula>"Ja"</formula>
    </cfRule>
    <cfRule type="cellIs" dxfId="427" priority="128" operator="equal">
      <formula>"Ja"</formula>
    </cfRule>
    <cfRule type="cellIs" dxfId="426" priority="129" operator="equal">
      <formula>"nee"</formula>
    </cfRule>
    <cfRule type="cellIs" dxfId="425" priority="130" operator="equal">
      <formula>"Ja"</formula>
    </cfRule>
    <cfRule type="cellIs" dxfId="424" priority="131" operator="equal">
      <formula>"nee"</formula>
    </cfRule>
    <cfRule type="cellIs" dxfId="423" priority="132" operator="equal">
      <formula>"Ja"</formula>
    </cfRule>
    <cfRule type="cellIs" dxfId="422" priority="164" operator="equal">
      <formula>"Ja"</formula>
    </cfRule>
    <cfRule type="cellIs" dxfId="421" priority="165" operator="equal">
      <formula>"nee"</formula>
    </cfRule>
    <cfRule type="cellIs" dxfId="420" priority="166" operator="equal">
      <formula>"Ja"</formula>
    </cfRule>
    <cfRule type="cellIs" dxfId="419" priority="167" operator="equal">
      <formula>"Ja"</formula>
    </cfRule>
    <cfRule type="cellIs" dxfId="418" priority="168" operator="equal">
      <formula>"Ja"</formula>
    </cfRule>
    <cfRule type="cellIs" dxfId="417" priority="176" operator="equal">
      <formula>"Ja"</formula>
    </cfRule>
    <cfRule type="cellIs" dxfId="416" priority="177" operator="equal">
      <formula>"Ja"</formula>
    </cfRule>
    <cfRule type="cellIs" dxfId="415" priority="8" operator="equal">
      <formula>"nee"</formula>
    </cfRule>
    <cfRule type="cellIs" dxfId="414" priority="163" operator="equal">
      <formula>"nee"</formula>
    </cfRule>
  </conditionalFormatting>
  <conditionalFormatting sqref="C20">
    <cfRule type="cellIs" dxfId="413" priority="85" operator="equal">
      <formula>"Ja"</formula>
    </cfRule>
    <cfRule type="cellIs" dxfId="412" priority="84" operator="equal">
      <formula>"Ja"</formula>
    </cfRule>
    <cfRule type="cellIs" dxfId="411" priority="7" operator="equal">
      <formula>"Ja"</formula>
    </cfRule>
    <cfRule type="cellIs" dxfId="410" priority="6" operator="equal">
      <formula>"Ja"</formula>
    </cfRule>
    <cfRule type="cellIs" dxfId="409" priority="2" operator="equal">
      <formula>"nee"</formula>
    </cfRule>
    <cfRule type="cellIs" dxfId="408" priority="3" operator="equal">
      <formula>"Ja"</formula>
    </cfRule>
    <cfRule type="cellIs" dxfId="407" priority="4" operator="equal">
      <formula>"nee"</formula>
    </cfRule>
    <cfRule type="cellIs" dxfId="406" priority="5" operator="equal">
      <formula>"Ja"</formula>
    </cfRule>
  </conditionalFormatting>
  <conditionalFormatting sqref="C23">
    <cfRule type="cellIs" dxfId="405" priority="62" operator="equal">
      <formula>"Ja"</formula>
    </cfRule>
    <cfRule type="cellIs" dxfId="404" priority="61" operator="equal">
      <formula>"Ja"</formula>
    </cfRule>
    <cfRule type="cellIs" dxfId="403" priority="60" operator="equal">
      <formula>"Ja"</formula>
    </cfRule>
    <cfRule type="cellIs" dxfId="402" priority="59" operator="equal">
      <formula>"nee"</formula>
    </cfRule>
    <cfRule type="cellIs" dxfId="401" priority="58" operator="equal">
      <formula>"Ja"</formula>
    </cfRule>
    <cfRule type="cellIs" dxfId="400" priority="57" operator="equal">
      <formula>"nee"</formula>
    </cfRule>
  </conditionalFormatting>
  <conditionalFormatting sqref="C23:C24">
    <cfRule type="cellIs" dxfId="399" priority="64" operator="equal">
      <formula>"Ja"</formula>
    </cfRule>
    <cfRule type="cellIs" dxfId="398" priority="66" operator="equal">
      <formula>"Ja"</formula>
    </cfRule>
    <cfRule type="cellIs" dxfId="397" priority="65" operator="equal">
      <formula>"nee"</formula>
    </cfRule>
    <cfRule type="cellIs" dxfId="396" priority="63" operator="equal">
      <formula>"nee"</formula>
    </cfRule>
  </conditionalFormatting>
  <conditionalFormatting sqref="C23:C25">
    <cfRule type="cellIs" dxfId="395" priority="175" operator="equal">
      <formula>"Ja"</formula>
    </cfRule>
    <cfRule type="cellIs" dxfId="394" priority="121" operator="equal">
      <formula>"nee"</formula>
    </cfRule>
    <cfRule type="cellIs" dxfId="393" priority="122" operator="equal">
      <formula>"Ja"</formula>
    </cfRule>
    <cfRule type="cellIs" dxfId="392" priority="115" operator="equal">
      <formula>"nee"</formula>
    </cfRule>
    <cfRule type="cellIs" dxfId="391" priority="116" operator="equal">
      <formula>"Ja"</formula>
    </cfRule>
    <cfRule type="cellIs" dxfId="390" priority="119" operator="equal">
      <formula>"nee"</formula>
    </cfRule>
    <cfRule type="cellIs" dxfId="389" priority="117" operator="equal">
      <formula>"Ja"</formula>
    </cfRule>
    <cfRule type="cellIs" dxfId="388" priority="118" operator="equal">
      <formula>"Ja"</formula>
    </cfRule>
    <cfRule type="cellIs" dxfId="387" priority="27" operator="equal">
      <formula>"Ja"</formula>
    </cfRule>
    <cfRule type="cellIs" dxfId="386" priority="33" operator="equal">
      <formula>"Ja"</formula>
    </cfRule>
    <cfRule type="cellIs" dxfId="385" priority="32" operator="equal">
      <formula>"nee"</formula>
    </cfRule>
    <cfRule type="cellIs" dxfId="384" priority="31" operator="equal">
      <formula>"Ja"</formula>
    </cfRule>
    <cfRule type="cellIs" dxfId="383" priority="30" operator="equal">
      <formula>"nee"</formula>
    </cfRule>
    <cfRule type="cellIs" dxfId="382" priority="29" operator="equal">
      <formula>"Ja"</formula>
    </cfRule>
    <cfRule type="cellIs" dxfId="381" priority="28" operator="equal">
      <formula>"Ja"</formula>
    </cfRule>
    <cfRule type="cellIs" dxfId="380" priority="160" operator="equal">
      <formula>"Ja"</formula>
    </cfRule>
    <cfRule type="cellIs" dxfId="379" priority="157" operator="equal">
      <formula>"nee"</formula>
    </cfRule>
    <cfRule type="cellIs" dxfId="378" priority="158" operator="equal">
      <formula>"Ja"</formula>
    </cfRule>
    <cfRule type="cellIs" dxfId="377" priority="159" operator="equal">
      <formula>"nee"</formula>
    </cfRule>
    <cfRule type="cellIs" dxfId="376" priority="161" operator="equal">
      <formula>"Ja"</formula>
    </cfRule>
    <cfRule type="cellIs" dxfId="375" priority="162" operator="equal">
      <formula>"Ja"</formula>
    </cfRule>
    <cfRule type="cellIs" dxfId="374" priority="120" operator="equal">
      <formula>"Ja"</formula>
    </cfRule>
    <cfRule type="cellIs" dxfId="373" priority="113" operator="equal">
      <formula>"nee"</formula>
    </cfRule>
    <cfRule type="cellIs" dxfId="372" priority="114" operator="equal">
      <formula>"Ja"</formula>
    </cfRule>
    <cfRule type="cellIs" dxfId="371" priority="26" operator="equal">
      <formula>"nee"</formula>
    </cfRule>
    <cfRule type="cellIs" dxfId="370" priority="25" operator="equal">
      <formula>"Ja"</formula>
    </cfRule>
    <cfRule type="cellIs" dxfId="369" priority="24" operator="equal">
      <formula>"nee"</formula>
    </cfRule>
    <cfRule type="cellIs" dxfId="368" priority="23" operator="equal">
      <formula>"ja"</formula>
    </cfRule>
    <cfRule type="cellIs" dxfId="367" priority="174" operator="equal">
      <formula>"Ja"</formula>
    </cfRule>
  </conditionalFormatting>
  <conditionalFormatting sqref="C24">
    <cfRule type="cellIs" dxfId="366" priority="68" operator="equal">
      <formula>"Ja"</formula>
    </cfRule>
    <cfRule type="cellIs" dxfId="365" priority="67" operator="equal">
      <formula>"Ja"</formula>
    </cfRule>
  </conditionalFormatting>
  <conditionalFormatting sqref="C24:C25">
    <cfRule type="cellIs" dxfId="364" priority="72" operator="equal">
      <formula>"Ja"</formula>
    </cfRule>
    <cfRule type="cellIs" dxfId="363" priority="69" operator="equal">
      <formula>"nee"</formula>
    </cfRule>
    <cfRule type="cellIs" dxfId="362" priority="70" operator="equal">
      <formula>"Ja"</formula>
    </cfRule>
    <cfRule type="cellIs" dxfId="361" priority="71" operator="equal">
      <formula>"nee"</formula>
    </cfRule>
  </conditionalFormatting>
  <conditionalFormatting sqref="C25">
    <cfRule type="cellIs" dxfId="360" priority="78" operator="equal">
      <formula>"Ja"</formula>
    </cfRule>
    <cfRule type="cellIs" dxfId="359" priority="77" operator="equal">
      <formula>"nee"</formula>
    </cfRule>
    <cfRule type="cellIs" dxfId="358" priority="75" operator="equal">
      <formula>"nee"</formula>
    </cfRule>
    <cfRule type="cellIs" dxfId="357" priority="74" operator="equal">
      <formula>"Ja"</formula>
    </cfRule>
    <cfRule type="cellIs" dxfId="356" priority="76" operator="equal">
      <formula>"Ja"</formula>
    </cfRule>
    <cfRule type="cellIs" dxfId="355" priority="73" operator="equal">
      <formula>"Ja"</formula>
    </cfRule>
  </conditionalFormatting>
  <conditionalFormatting sqref="G24:G25">
    <cfRule type="cellIs" dxfId="354" priority="154" operator="equal">
      <formula>"Ja"</formula>
    </cfRule>
    <cfRule type="cellIs" dxfId="353" priority="151" operator="equal">
      <formula>"Ja"</formula>
    </cfRule>
    <cfRule type="cellIs" dxfId="352" priority="155" operator="equal">
      <formula>"Ja"</formula>
    </cfRule>
    <cfRule type="cellIs" dxfId="351" priority="152" operator="equal">
      <formula>"nee"</formula>
    </cfRule>
    <cfRule type="cellIs" dxfId="350" priority="150" operator="equal">
      <formula>"nee"</formula>
    </cfRule>
    <cfRule type="cellIs" dxfId="349" priority="156" operator="equal">
      <formula>"X"</formula>
    </cfRule>
    <cfRule type="cellIs" dxfId="348" priority="153" operator="equal">
      <formula>"Ja"</formula>
    </cfRule>
  </conditionalFormatting>
  <pageMargins left="0.7" right="0.7" top="0.75" bottom="0.75" header="0.3" footer="0.3"/>
  <pageSetup paperSize="9" scale="66" orientation="portrait" r:id="rId1"/>
  <colBreaks count="1" manualBreakCount="1">
    <brk id="3"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722E79-EC35-44B2-9E28-1D338924DCD6}">
          <x14:formula1>
            <xm:f>data!$A$2:$A$3</xm:f>
          </x14:formula1>
          <xm:sqref>C23:C25 C10 C19:C20 C8 C13 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29CD-3260-4FA4-B381-3287D5834861}">
  <sheetPr>
    <tabColor rgb="FF67DB6A"/>
  </sheetPr>
  <dimension ref="A1:M43"/>
  <sheetViews>
    <sheetView tabSelected="1" zoomScale="115" zoomScaleNormal="115" zoomScaleSheetLayoutView="100" workbookViewId="0">
      <selection activeCell="D4" sqref="D4:M4"/>
    </sheetView>
  </sheetViews>
  <sheetFormatPr defaultRowHeight="16.5" x14ac:dyDescent="0.3"/>
  <cols>
    <col min="1" max="1" width="3.85546875" style="1" bestFit="1" customWidth="1"/>
    <col min="2" max="2" width="75.28515625" style="1" customWidth="1"/>
    <col min="3" max="3" width="12" style="1" customWidth="1"/>
    <col min="4" max="4" width="11.5703125" style="73" customWidth="1"/>
    <col min="5" max="8" width="9.140625" style="1"/>
    <col min="9" max="9" width="55.28515625" style="1" customWidth="1"/>
    <col min="10" max="16384" width="9.140625" style="1"/>
  </cols>
  <sheetData>
    <row r="1" spans="1:13" s="2" customFormat="1" ht="21" customHeight="1" x14ac:dyDescent="0.35">
      <c r="A1" s="127" t="s">
        <v>28</v>
      </c>
      <c r="B1" s="128"/>
      <c r="C1" s="53"/>
      <c r="D1" s="71"/>
    </row>
    <row r="2" spans="1:13" s="2" customFormat="1" ht="21" customHeight="1" thickBot="1" x14ac:dyDescent="0.4">
      <c r="A2" s="54"/>
      <c r="B2" s="52" t="s">
        <v>1</v>
      </c>
      <c r="C2" s="55"/>
      <c r="D2" s="71"/>
    </row>
    <row r="3" spans="1:13" s="2" customFormat="1" ht="30" customHeight="1" x14ac:dyDescent="0.35">
      <c r="A3" s="131" t="s">
        <v>2</v>
      </c>
      <c r="B3" s="132"/>
      <c r="C3" s="49"/>
      <c r="D3" s="129"/>
      <c r="E3" s="129"/>
      <c r="F3" s="129"/>
      <c r="G3" s="129"/>
      <c r="H3" s="129"/>
      <c r="I3" s="129"/>
      <c r="J3" s="129"/>
      <c r="K3" s="129"/>
      <c r="L3" s="129"/>
      <c r="M3" s="129"/>
    </row>
    <row r="4" spans="1:13" ht="30" customHeight="1" x14ac:dyDescent="0.3">
      <c r="A4" s="133" t="s">
        <v>29</v>
      </c>
      <c r="B4" s="134"/>
      <c r="C4" s="50"/>
      <c r="D4" s="130"/>
      <c r="E4" s="130"/>
      <c r="F4" s="130"/>
      <c r="G4" s="130"/>
      <c r="H4" s="130"/>
      <c r="I4" s="130"/>
      <c r="J4" s="130"/>
      <c r="K4" s="130"/>
      <c r="L4" s="130"/>
      <c r="M4" s="130"/>
    </row>
    <row r="5" spans="1:13" s="3" customFormat="1" ht="30" customHeight="1" thickBot="1" x14ac:dyDescent="0.35">
      <c r="A5" s="135" t="s">
        <v>4</v>
      </c>
      <c r="B5" s="136"/>
      <c r="C5" s="51"/>
      <c r="D5" s="130"/>
      <c r="E5" s="130"/>
      <c r="F5" s="130"/>
      <c r="G5" s="130"/>
      <c r="H5" s="130"/>
      <c r="I5" s="130"/>
      <c r="J5" s="130"/>
      <c r="K5" s="130"/>
      <c r="L5" s="130"/>
      <c r="M5" s="130"/>
    </row>
    <row r="6" spans="1:13" ht="16.5" customHeight="1" x14ac:dyDescent="0.35">
      <c r="A6" s="56"/>
      <c r="B6" s="48"/>
      <c r="C6" s="57" t="s">
        <v>5</v>
      </c>
      <c r="D6" s="71"/>
      <c r="E6" s="2"/>
      <c r="F6" s="2"/>
      <c r="G6" s="2"/>
      <c r="H6" s="2"/>
      <c r="I6" s="2"/>
      <c r="J6" s="2"/>
      <c r="K6" s="2"/>
      <c r="L6" s="2"/>
      <c r="M6" s="2"/>
    </row>
    <row r="7" spans="1:13" s="3" customFormat="1" ht="18" customHeight="1" x14ac:dyDescent="0.3">
      <c r="A7" s="126" t="s">
        <v>6</v>
      </c>
      <c r="B7" s="113"/>
      <c r="C7" s="58">
        <f>SUM(D8:D9)</f>
        <v>0</v>
      </c>
      <c r="D7" s="72"/>
    </row>
    <row r="8" spans="1:13" ht="37.5" customHeight="1" x14ac:dyDescent="0.3">
      <c r="A8" s="59">
        <v>1</v>
      </c>
      <c r="B8" s="6" t="s">
        <v>30</v>
      </c>
      <c r="C8" s="66"/>
      <c r="D8" s="73">
        <f>IF(C8=data!A2,50,0)</f>
        <v>0</v>
      </c>
    </row>
    <row r="9" spans="1:13" ht="53.25" customHeight="1" x14ac:dyDescent="0.3">
      <c r="A9" s="59">
        <v>2</v>
      </c>
      <c r="B9" s="6" t="s">
        <v>85</v>
      </c>
      <c r="C9" s="66"/>
      <c r="D9" s="73">
        <f>IF(C9=data!A2,50,0)</f>
        <v>0</v>
      </c>
    </row>
    <row r="10" spans="1:13" ht="18.75" x14ac:dyDescent="0.3">
      <c r="A10" s="119" t="s">
        <v>9</v>
      </c>
      <c r="B10" s="103"/>
      <c r="C10" s="67">
        <f>SUM(D11:D12)</f>
        <v>0</v>
      </c>
      <c r="D10" s="72"/>
      <c r="E10" s="3"/>
      <c r="F10" s="3"/>
      <c r="G10" s="3"/>
      <c r="H10" s="3"/>
      <c r="J10" s="3"/>
      <c r="K10" s="3"/>
      <c r="L10" s="3"/>
      <c r="M10" s="3"/>
    </row>
    <row r="11" spans="1:13" ht="39.75" customHeight="1" x14ac:dyDescent="0.3">
      <c r="A11" s="59">
        <v>3</v>
      </c>
      <c r="B11" s="69" t="s">
        <v>31</v>
      </c>
      <c r="C11" s="66"/>
      <c r="D11" s="73">
        <f>IF(C11=data!A2,50,0)</f>
        <v>0</v>
      </c>
      <c r="J11"/>
    </row>
    <row r="12" spans="1:13" ht="48" customHeight="1" x14ac:dyDescent="0.3">
      <c r="A12" s="59">
        <v>4</v>
      </c>
      <c r="B12" s="6" t="s">
        <v>32</v>
      </c>
      <c r="C12" s="66"/>
      <c r="D12" s="73">
        <f>IF(C12=data!A2,50,0)</f>
        <v>0</v>
      </c>
      <c r="J12"/>
    </row>
    <row r="13" spans="1:13" ht="18.75" x14ac:dyDescent="0.3">
      <c r="A13" s="118" t="s">
        <v>12</v>
      </c>
      <c r="B13" s="101"/>
      <c r="C13" s="68">
        <f>SUM(D14:D15)</f>
        <v>0</v>
      </c>
      <c r="D13" s="72"/>
      <c r="E13" s="3"/>
      <c r="F13" s="3"/>
      <c r="G13" s="3"/>
      <c r="H13" s="3"/>
      <c r="I13" s="3"/>
      <c r="J13" s="3"/>
      <c r="K13" s="3"/>
      <c r="L13" s="3"/>
      <c r="M13" s="3"/>
    </row>
    <row r="14" spans="1:13" ht="66.75" customHeight="1" x14ac:dyDescent="0.3">
      <c r="A14" s="59">
        <v>5</v>
      </c>
      <c r="B14" s="6" t="s">
        <v>33</v>
      </c>
      <c r="C14" s="66"/>
      <c r="D14" s="73">
        <f>IF(C14=data!A2,50,0)</f>
        <v>0</v>
      </c>
      <c r="I14" s="74"/>
    </row>
    <row r="15" spans="1:13" ht="23.25" customHeight="1" x14ac:dyDescent="0.3">
      <c r="A15" s="59">
        <v>6</v>
      </c>
      <c r="B15" s="9" t="s">
        <v>15</v>
      </c>
      <c r="C15" s="66"/>
      <c r="D15" s="73">
        <f>IF(C15=data!A2,50,0)</f>
        <v>0</v>
      </c>
    </row>
    <row r="16" spans="1:13" ht="18.75" x14ac:dyDescent="0.3">
      <c r="A16" s="119" t="s">
        <v>16</v>
      </c>
      <c r="B16" s="103"/>
      <c r="C16" s="58">
        <f>SUM(D18:D20)</f>
        <v>0</v>
      </c>
      <c r="D16" s="72"/>
      <c r="E16" s="3"/>
      <c r="F16" s="3"/>
      <c r="G16" s="3"/>
      <c r="H16" s="3"/>
      <c r="I16" s="3"/>
      <c r="J16" s="3"/>
      <c r="K16" s="3"/>
      <c r="L16" s="3"/>
      <c r="M16" s="3"/>
    </row>
    <row r="17" spans="1:7" x14ac:dyDescent="0.3">
      <c r="A17" s="120">
        <v>7</v>
      </c>
      <c r="B17" s="98" t="s">
        <v>17</v>
      </c>
      <c r="C17" s="122"/>
    </row>
    <row r="18" spans="1:7" x14ac:dyDescent="0.3">
      <c r="A18" s="120"/>
      <c r="B18" s="8" t="s">
        <v>18</v>
      </c>
      <c r="C18" s="66"/>
      <c r="D18" s="73">
        <f>IF(C18=data!A2,33,0)</f>
        <v>0</v>
      </c>
    </row>
    <row r="19" spans="1:7" x14ac:dyDescent="0.3">
      <c r="A19" s="120"/>
      <c r="B19" s="8" t="s">
        <v>19</v>
      </c>
      <c r="C19" s="66"/>
      <c r="D19" s="73">
        <f>IF(C19=data!A2,33,0)</f>
        <v>0</v>
      </c>
      <c r="G19" s="75"/>
    </row>
    <row r="20" spans="1:7" x14ac:dyDescent="0.3">
      <c r="A20" s="121"/>
      <c r="B20" s="39" t="s">
        <v>20</v>
      </c>
      <c r="C20" s="66"/>
      <c r="D20" s="73">
        <f>IF(C20=data!A2,34,0)</f>
        <v>0</v>
      </c>
      <c r="G20" s="75"/>
    </row>
    <row r="21" spans="1:7" x14ac:dyDescent="0.3">
      <c r="A21" s="60"/>
      <c r="B21" s="22"/>
      <c r="C21" s="61"/>
    </row>
    <row r="22" spans="1:7" x14ac:dyDescent="0.3">
      <c r="A22" s="62"/>
      <c r="B22" s="11"/>
      <c r="C22" s="63"/>
    </row>
    <row r="23" spans="1:7" x14ac:dyDescent="0.3">
      <c r="A23" s="62"/>
      <c r="B23" s="11"/>
      <c r="C23" s="63"/>
    </row>
    <row r="24" spans="1:7" x14ac:dyDescent="0.3">
      <c r="A24" s="62"/>
      <c r="B24" s="11"/>
      <c r="C24" s="63"/>
    </row>
    <row r="25" spans="1:7" x14ac:dyDescent="0.3">
      <c r="A25" s="62"/>
      <c r="B25" s="11"/>
      <c r="C25" s="63"/>
    </row>
    <row r="26" spans="1:7" x14ac:dyDescent="0.3">
      <c r="A26" s="62"/>
      <c r="B26" s="11"/>
      <c r="C26" s="63"/>
    </row>
    <row r="27" spans="1:7" x14ac:dyDescent="0.3">
      <c r="A27" s="62"/>
      <c r="B27" s="11"/>
      <c r="C27" s="63"/>
    </row>
    <row r="28" spans="1:7" x14ac:dyDescent="0.3">
      <c r="A28" s="62"/>
      <c r="B28" s="11"/>
      <c r="C28" s="63"/>
    </row>
    <row r="29" spans="1:7" x14ac:dyDescent="0.3">
      <c r="A29" s="62"/>
      <c r="B29" s="11"/>
      <c r="C29" s="63"/>
    </row>
    <row r="30" spans="1:7" x14ac:dyDescent="0.3">
      <c r="A30" s="62"/>
      <c r="B30" s="11"/>
      <c r="C30" s="63"/>
    </row>
    <row r="31" spans="1:7" x14ac:dyDescent="0.3">
      <c r="A31" s="62"/>
      <c r="B31" s="11"/>
      <c r="C31" s="63"/>
    </row>
    <row r="32" spans="1:7" x14ac:dyDescent="0.3">
      <c r="A32" s="62"/>
      <c r="B32" s="11"/>
      <c r="C32" s="63"/>
    </row>
    <row r="33" spans="1:3" x14ac:dyDescent="0.3">
      <c r="A33" s="62"/>
      <c r="B33" s="11"/>
      <c r="C33" s="63"/>
    </row>
    <row r="34" spans="1:3" x14ac:dyDescent="0.3">
      <c r="A34" s="62"/>
      <c r="B34" s="11"/>
      <c r="C34" s="63"/>
    </row>
    <row r="35" spans="1:3" x14ac:dyDescent="0.3">
      <c r="A35" s="62"/>
      <c r="B35" s="11"/>
      <c r="C35" s="63"/>
    </row>
    <row r="36" spans="1:3" x14ac:dyDescent="0.3">
      <c r="A36" s="64"/>
      <c r="B36" s="31"/>
      <c r="C36" s="65"/>
    </row>
    <row r="37" spans="1:3" ht="39.75" customHeight="1" thickBot="1" x14ac:dyDescent="0.35">
      <c r="A37" s="123" t="s">
        <v>34</v>
      </c>
      <c r="B37" s="124"/>
      <c r="C37" s="125"/>
    </row>
    <row r="38" spans="1:3" x14ac:dyDescent="0.3">
      <c r="A38" s="11"/>
      <c r="B38" s="11"/>
      <c r="C38" s="11"/>
    </row>
    <row r="39" spans="1:3" x14ac:dyDescent="0.3">
      <c r="A39" s="11"/>
      <c r="B39" s="11"/>
      <c r="C39" s="11"/>
    </row>
    <row r="40" spans="1:3" x14ac:dyDescent="0.3">
      <c r="A40" s="11"/>
      <c r="B40" s="11"/>
      <c r="C40" s="11"/>
    </row>
    <row r="41" spans="1:3" x14ac:dyDescent="0.3">
      <c r="A41" s="11"/>
      <c r="B41" s="11"/>
      <c r="C41" s="11"/>
    </row>
    <row r="42" spans="1:3" x14ac:dyDescent="0.3">
      <c r="A42" s="11"/>
      <c r="B42" s="23"/>
      <c r="C42" s="11"/>
    </row>
    <row r="43" spans="1:3" x14ac:dyDescent="0.3">
      <c r="A43" s="11"/>
      <c r="B43" s="11"/>
      <c r="C43" s="11"/>
    </row>
  </sheetData>
  <sheetProtection algorithmName="SHA-512" hashValue="2GcrTPtzjkdckQwalxRYLm5wF8J69h8xR7EvtoJh+y9TdGh/OjsbEumvHO5nwEnRonFvLRHxG8OHgud7JbjrdQ==" saltValue="trhrhqUzmu80aLKjXHqbdg==" spinCount="100000" sheet="1" selectLockedCells="1"/>
  <mergeCells count="14">
    <mergeCell ref="A7:B7"/>
    <mergeCell ref="A10:B10"/>
    <mergeCell ref="A1:B1"/>
    <mergeCell ref="D3:M3"/>
    <mergeCell ref="D4:M4"/>
    <mergeCell ref="D5:M5"/>
    <mergeCell ref="A3:B3"/>
    <mergeCell ref="A4:B4"/>
    <mergeCell ref="A5:B5"/>
    <mergeCell ref="A13:B13"/>
    <mergeCell ref="A16:B16"/>
    <mergeCell ref="A17:A20"/>
    <mergeCell ref="B17:C17"/>
    <mergeCell ref="A37:C37"/>
  </mergeCells>
  <conditionalFormatting sqref="C6">
    <cfRule type="cellIs" dxfId="347" priority="183" operator="equal">
      <formula>"X"</formula>
    </cfRule>
  </conditionalFormatting>
  <conditionalFormatting sqref="C8:C9 C11:C12 C14:C15 C18:C20">
    <cfRule type="cellIs" dxfId="346" priority="184" operator="equal">
      <formula>"X"</formula>
    </cfRule>
  </conditionalFormatting>
  <conditionalFormatting sqref="C8:C9">
    <cfRule type="cellIs" dxfId="345" priority="143" operator="equal">
      <formula>"ja"</formula>
    </cfRule>
    <cfRule type="cellIs" dxfId="344" priority="182" operator="equal">
      <formula>"Ja"</formula>
    </cfRule>
    <cfRule type="cellIs" dxfId="343" priority="181" operator="equal">
      <formula>"nee"</formula>
    </cfRule>
    <cfRule type="cellIs" dxfId="342" priority="180" operator="equal">
      <formula>"Ja"</formula>
    </cfRule>
    <cfRule type="cellIs" dxfId="341" priority="149" operator="equal">
      <formula>"Ja"</formula>
    </cfRule>
    <cfRule type="cellIs" dxfId="340" priority="148" operator="equal">
      <formula>"Ja"</formula>
    </cfRule>
    <cfRule type="cellIs" dxfId="339" priority="147" operator="equal">
      <formula>"Ja"</formula>
    </cfRule>
    <cfRule type="cellIs" dxfId="338" priority="173" operator="equal">
      <formula>"nee"</formula>
    </cfRule>
    <cfRule type="cellIs" dxfId="337" priority="146" operator="equal">
      <formula>"nee"</formula>
    </cfRule>
    <cfRule type="cellIs" dxfId="336" priority="144" operator="equal">
      <formula>"nee"</formula>
    </cfRule>
    <cfRule type="cellIs" dxfId="335" priority="145" operator="equal">
      <formula>"Ja"</formula>
    </cfRule>
  </conditionalFormatting>
  <conditionalFormatting sqref="C11">
    <cfRule type="cellIs" dxfId="334" priority="51" operator="equal">
      <formula>"Ja"</formula>
    </cfRule>
    <cfRule type="cellIs" dxfId="333" priority="98" operator="equal">
      <formula>"Ja"</formula>
    </cfRule>
    <cfRule type="cellIs" dxfId="332" priority="101" operator="equal">
      <formula>"Ja"</formula>
    </cfRule>
    <cfRule type="cellIs" dxfId="331" priority="99" operator="equal">
      <formula>"nee"</formula>
    </cfRule>
    <cfRule type="cellIs" dxfId="330" priority="100" operator="equal">
      <formula>"Ja"</formula>
    </cfRule>
    <cfRule type="cellIs" dxfId="329" priority="102" operator="equal">
      <formula>"Ja"</formula>
    </cfRule>
    <cfRule type="cellIs" dxfId="328" priority="54" operator="equal">
      <formula>"nee"</formula>
    </cfRule>
    <cfRule type="cellIs" dxfId="327" priority="50" operator="equal">
      <formula>"Ja"</formula>
    </cfRule>
    <cfRule type="cellIs" dxfId="326" priority="52" operator="equal">
      <formula>"nee"</formula>
    </cfRule>
    <cfRule type="cellIs" dxfId="325" priority="53" operator="equal">
      <formula>"Ja"</formula>
    </cfRule>
    <cfRule type="cellIs" dxfId="324" priority="55" operator="equal">
      <formula>"Ja"</formula>
    </cfRule>
    <cfRule type="cellIs" dxfId="323" priority="97" operator="equal">
      <formula>"nee"</formula>
    </cfRule>
  </conditionalFormatting>
  <conditionalFormatting sqref="C11:C12">
    <cfRule type="cellIs" dxfId="322" priority="179" operator="equal">
      <formula>"Ja"</formula>
    </cfRule>
    <cfRule type="cellIs" dxfId="321" priority="139" operator="equal">
      <formula>"nee"</formula>
    </cfRule>
    <cfRule type="cellIs" dxfId="320" priority="138" operator="equal">
      <formula>"Ja"</formula>
    </cfRule>
    <cfRule type="cellIs" dxfId="319" priority="135" operator="equal">
      <formula>"nee"</formula>
    </cfRule>
    <cfRule type="cellIs" dxfId="318" priority="134" operator="equal">
      <formula>"Ja"</formula>
    </cfRule>
    <cfRule type="cellIs" dxfId="317" priority="172" operator="equal">
      <formula>"Ja"</formula>
    </cfRule>
    <cfRule type="cellIs" dxfId="316" priority="133" operator="equal">
      <formula>"nee"</formula>
    </cfRule>
    <cfRule type="cellIs" dxfId="315" priority="106" operator="equal">
      <formula>"Ja"</formula>
    </cfRule>
    <cfRule type="cellIs" dxfId="314" priority="136" operator="equal">
      <formula>"Ja"</formula>
    </cfRule>
    <cfRule type="cellIs" dxfId="313" priority="178" operator="equal">
      <formula>"Ja"</formula>
    </cfRule>
    <cfRule type="cellIs" dxfId="312" priority="43" operator="equal">
      <formula>"nee"</formula>
    </cfRule>
    <cfRule type="cellIs" dxfId="311" priority="171" operator="equal">
      <formula>"nee"</formula>
    </cfRule>
    <cfRule type="cellIs" dxfId="310" priority="170" operator="equal">
      <formula>"Ja"</formula>
    </cfRule>
    <cfRule type="cellIs" dxfId="309" priority="169" operator="equal">
      <formula>"nee"</formula>
    </cfRule>
    <cfRule type="cellIs" dxfId="308" priority="34" operator="equal">
      <formula>"ja"</formula>
    </cfRule>
    <cfRule type="cellIs" dxfId="307" priority="105" operator="equal">
      <formula>"nee"</formula>
    </cfRule>
    <cfRule type="cellIs" dxfId="306" priority="104" operator="equal">
      <formula>"Ja"</formula>
    </cfRule>
    <cfRule type="cellIs" dxfId="305" priority="142" operator="equal">
      <formula>"Ja"</formula>
    </cfRule>
    <cfRule type="cellIs" dxfId="304" priority="41" operator="equal">
      <formula>"nee"</formula>
    </cfRule>
    <cfRule type="cellIs" dxfId="303" priority="42" operator="equal">
      <formula>"Ja"</formula>
    </cfRule>
    <cfRule type="cellIs" dxfId="302" priority="103" operator="equal">
      <formula>"nee"</formula>
    </cfRule>
    <cfRule type="cellIs" dxfId="301" priority="44" operator="equal">
      <formula>"Ja"</formula>
    </cfRule>
    <cfRule type="cellIs" dxfId="300" priority="137" operator="equal">
      <formula>"Ja"</formula>
    </cfRule>
    <cfRule type="cellIs" dxfId="299" priority="141" operator="equal">
      <formula>"nee"</formula>
    </cfRule>
    <cfRule type="cellIs" dxfId="298" priority="140" operator="equal">
      <formula>"Ja"</formula>
    </cfRule>
  </conditionalFormatting>
  <conditionalFormatting sqref="C12">
    <cfRule type="cellIs" dxfId="297" priority="35" operator="equal">
      <formula>"nee"</formula>
    </cfRule>
    <cfRule type="cellIs" dxfId="296" priority="36" operator="equal">
      <formula>"Ja"</formula>
    </cfRule>
    <cfRule type="cellIs" dxfId="295" priority="39" operator="equal">
      <formula>"Ja"</formula>
    </cfRule>
    <cfRule type="cellIs" dxfId="294" priority="38" operator="equal">
      <formula>"Ja"</formula>
    </cfRule>
    <cfRule type="cellIs" dxfId="293" priority="107" operator="equal">
      <formula>"Ja"</formula>
    </cfRule>
    <cfRule type="cellIs" dxfId="292" priority="112" operator="equal">
      <formula>"Ja"</formula>
    </cfRule>
    <cfRule type="cellIs" dxfId="291" priority="110" operator="equal">
      <formula>"Ja"</formula>
    </cfRule>
    <cfRule type="cellIs" dxfId="290" priority="111" operator="equal">
      <formula>"nee"</formula>
    </cfRule>
    <cfRule type="cellIs" dxfId="289" priority="40" operator="equal">
      <formula>"Ja"</formula>
    </cfRule>
    <cfRule type="cellIs" dxfId="288" priority="109" operator="equal">
      <formula>"nee"</formula>
    </cfRule>
    <cfRule type="cellIs" dxfId="287" priority="37" operator="equal">
      <formula>"nee"</formula>
    </cfRule>
    <cfRule type="cellIs" dxfId="286" priority="108" operator="equal">
      <formula>"Ja"</formula>
    </cfRule>
  </conditionalFormatting>
  <conditionalFormatting sqref="C14">
    <cfRule type="cellIs" dxfId="285" priority="90" operator="equal">
      <formula>"Ja"</formula>
    </cfRule>
    <cfRule type="cellIs" dxfId="284" priority="91" operator="equal">
      <formula>"Ja"</formula>
    </cfRule>
    <cfRule type="cellIs" dxfId="283" priority="17" operator="equal">
      <formula>"Ja"</formula>
    </cfRule>
    <cfRule type="cellIs" dxfId="282" priority="18" operator="equal">
      <formula>"Ja"</formula>
    </cfRule>
    <cfRule type="cellIs" dxfId="281" priority="93" operator="equal">
      <formula>"Ja"</formula>
    </cfRule>
    <cfRule type="cellIs" dxfId="280" priority="94" operator="equal">
      <formula>"nee"</formula>
    </cfRule>
    <cfRule type="cellIs" dxfId="279" priority="95" operator="equal">
      <formula>"Ja"</formula>
    </cfRule>
    <cfRule type="cellIs" dxfId="278" priority="92" operator="equal">
      <formula>"nee"</formula>
    </cfRule>
  </conditionalFormatting>
  <conditionalFormatting sqref="C14:C15">
    <cfRule type="cellIs" dxfId="277" priority="164" operator="equal">
      <formula>"Ja"</formula>
    </cfRule>
    <cfRule type="cellIs" dxfId="276" priority="8" operator="equal">
      <formula>"nee"</formula>
    </cfRule>
    <cfRule type="cellIs" dxfId="275" priority="9" operator="equal">
      <formula>"Ja"</formula>
    </cfRule>
    <cfRule type="cellIs" dxfId="274" priority="10" operator="equal">
      <formula>"nee"</formula>
    </cfRule>
    <cfRule type="cellIs" dxfId="273" priority="11" operator="equal">
      <formula>"Ja"</formula>
    </cfRule>
    <cfRule type="cellIs" dxfId="272" priority="19" operator="equal">
      <formula>"nee"</formula>
    </cfRule>
    <cfRule type="cellIs" dxfId="271" priority="20" operator="equal">
      <formula>"Ja"</formula>
    </cfRule>
    <cfRule type="cellIs" dxfId="270" priority="21" operator="equal">
      <formula>"nee"</formula>
    </cfRule>
    <cfRule type="cellIs" dxfId="269" priority="22" operator="equal">
      <formula>"Ja"</formula>
    </cfRule>
    <cfRule type="cellIs" dxfId="268" priority="86" operator="equal">
      <formula>"nee"</formula>
    </cfRule>
    <cfRule type="cellIs" dxfId="267" priority="87" operator="equal">
      <formula>"Ja"</formula>
    </cfRule>
    <cfRule type="cellIs" dxfId="266" priority="88" operator="equal">
      <formula>"nee"</formula>
    </cfRule>
    <cfRule type="cellIs" dxfId="265" priority="89" operator="equal">
      <formula>"Ja"</formula>
    </cfRule>
    <cfRule type="cellIs" dxfId="264" priority="1" operator="equal">
      <formula>"ja"</formula>
    </cfRule>
    <cfRule type="cellIs" dxfId="263" priority="123" operator="equal">
      <formula>"nee"</formula>
    </cfRule>
    <cfRule type="cellIs" dxfId="262" priority="124" operator="equal">
      <formula>"Ja"</formula>
    </cfRule>
    <cfRule type="cellIs" dxfId="261" priority="125" operator="equal">
      <formula>"nee"</formula>
    </cfRule>
    <cfRule type="cellIs" dxfId="260" priority="126" operator="equal">
      <formula>"Ja"</formula>
    </cfRule>
    <cfRule type="cellIs" dxfId="259" priority="127" operator="equal">
      <formula>"Ja"</formula>
    </cfRule>
    <cfRule type="cellIs" dxfId="258" priority="128" operator="equal">
      <formula>"Ja"</formula>
    </cfRule>
    <cfRule type="cellIs" dxfId="257" priority="129" operator="equal">
      <formula>"nee"</formula>
    </cfRule>
    <cfRule type="cellIs" dxfId="256" priority="130" operator="equal">
      <formula>"Ja"</formula>
    </cfRule>
    <cfRule type="cellIs" dxfId="255" priority="131" operator="equal">
      <formula>"nee"</formula>
    </cfRule>
    <cfRule type="cellIs" dxfId="254" priority="132" operator="equal">
      <formula>"Ja"</formula>
    </cfRule>
    <cfRule type="cellIs" dxfId="253" priority="163" operator="equal">
      <formula>"nee"</formula>
    </cfRule>
    <cfRule type="cellIs" dxfId="252" priority="165" operator="equal">
      <formula>"nee"</formula>
    </cfRule>
    <cfRule type="cellIs" dxfId="251" priority="166" operator="equal">
      <formula>"Ja"</formula>
    </cfRule>
    <cfRule type="cellIs" dxfId="250" priority="167" operator="equal">
      <formula>"Ja"</formula>
    </cfRule>
    <cfRule type="cellIs" dxfId="249" priority="168" operator="equal">
      <formula>"Ja"</formula>
    </cfRule>
    <cfRule type="cellIs" dxfId="248" priority="176" operator="equal">
      <formula>"Ja"</formula>
    </cfRule>
    <cfRule type="cellIs" dxfId="247" priority="177" operator="equal">
      <formula>"Ja"</formula>
    </cfRule>
  </conditionalFormatting>
  <conditionalFormatting sqref="C15">
    <cfRule type="cellIs" dxfId="246" priority="2" operator="equal">
      <formula>"nee"</formula>
    </cfRule>
    <cfRule type="cellIs" dxfId="245" priority="85" operator="equal">
      <formula>"Ja"</formula>
    </cfRule>
    <cfRule type="cellIs" dxfId="244" priority="84" operator="equal">
      <formula>"Ja"</formula>
    </cfRule>
    <cfRule type="cellIs" dxfId="243" priority="7" operator="equal">
      <formula>"Ja"</formula>
    </cfRule>
    <cfRule type="cellIs" dxfId="242" priority="6" operator="equal">
      <formula>"Ja"</formula>
    </cfRule>
    <cfRule type="cellIs" dxfId="241" priority="3" operator="equal">
      <formula>"Ja"</formula>
    </cfRule>
    <cfRule type="cellIs" dxfId="240" priority="4" operator="equal">
      <formula>"nee"</formula>
    </cfRule>
    <cfRule type="cellIs" dxfId="239" priority="5" operator="equal">
      <formula>"Ja"</formula>
    </cfRule>
  </conditionalFormatting>
  <conditionalFormatting sqref="C18">
    <cfRule type="cellIs" dxfId="238" priority="62" operator="equal">
      <formula>"Ja"</formula>
    </cfRule>
    <cfRule type="cellIs" dxfId="237" priority="61" operator="equal">
      <formula>"Ja"</formula>
    </cfRule>
    <cfRule type="cellIs" dxfId="236" priority="60" operator="equal">
      <formula>"Ja"</formula>
    </cfRule>
    <cfRule type="cellIs" dxfId="235" priority="59" operator="equal">
      <formula>"nee"</formula>
    </cfRule>
    <cfRule type="cellIs" dxfId="234" priority="58" operator="equal">
      <formula>"Ja"</formula>
    </cfRule>
    <cfRule type="cellIs" dxfId="233" priority="57" operator="equal">
      <formula>"nee"</formula>
    </cfRule>
  </conditionalFormatting>
  <conditionalFormatting sqref="C18:C19">
    <cfRule type="cellIs" dxfId="232" priority="64" operator="equal">
      <formula>"Ja"</formula>
    </cfRule>
    <cfRule type="cellIs" dxfId="231" priority="63" operator="equal">
      <formula>"nee"</formula>
    </cfRule>
    <cfRule type="cellIs" dxfId="230" priority="66" operator="equal">
      <formula>"Ja"</formula>
    </cfRule>
    <cfRule type="cellIs" dxfId="229" priority="65" operator="equal">
      <formula>"nee"</formula>
    </cfRule>
  </conditionalFormatting>
  <conditionalFormatting sqref="C18:C20">
    <cfRule type="cellIs" dxfId="228" priority="120" operator="equal">
      <formula>"Ja"</formula>
    </cfRule>
    <cfRule type="cellIs" dxfId="227" priority="25" operator="equal">
      <formula>"Ja"</formula>
    </cfRule>
    <cfRule type="cellIs" dxfId="226" priority="122" operator="equal">
      <formula>"Ja"</formula>
    </cfRule>
    <cfRule type="cellIs" dxfId="225" priority="24" operator="equal">
      <formula>"nee"</formula>
    </cfRule>
    <cfRule type="cellIs" dxfId="224" priority="174" operator="equal">
      <formula>"Ja"</formula>
    </cfRule>
    <cfRule type="cellIs" dxfId="223" priority="175" operator="equal">
      <formula>"Ja"</formula>
    </cfRule>
    <cfRule type="cellIs" dxfId="222" priority="117" operator="equal">
      <formula>"Ja"</formula>
    </cfRule>
    <cfRule type="cellIs" dxfId="221" priority="118" operator="equal">
      <formula>"Ja"</formula>
    </cfRule>
    <cfRule type="cellIs" dxfId="220" priority="23" operator="equal">
      <formula>"ja"</formula>
    </cfRule>
    <cfRule type="cellIs" dxfId="219" priority="119" operator="equal">
      <formula>"nee"</formula>
    </cfRule>
    <cfRule type="cellIs" dxfId="218" priority="26" operator="equal">
      <formula>"nee"</formula>
    </cfRule>
    <cfRule type="cellIs" dxfId="217" priority="33" operator="equal">
      <formula>"Ja"</formula>
    </cfRule>
    <cfRule type="cellIs" dxfId="216" priority="32" operator="equal">
      <formula>"nee"</formula>
    </cfRule>
    <cfRule type="cellIs" dxfId="215" priority="31" operator="equal">
      <formula>"Ja"</formula>
    </cfRule>
    <cfRule type="cellIs" dxfId="214" priority="30" operator="equal">
      <formula>"nee"</formula>
    </cfRule>
    <cfRule type="cellIs" dxfId="213" priority="160" operator="equal">
      <formula>"Ja"</formula>
    </cfRule>
    <cfRule type="cellIs" dxfId="212" priority="157" operator="equal">
      <formula>"nee"</formula>
    </cfRule>
    <cfRule type="cellIs" dxfId="211" priority="158" operator="equal">
      <formula>"Ja"</formula>
    </cfRule>
    <cfRule type="cellIs" dxfId="210" priority="159" operator="equal">
      <formula>"nee"</formula>
    </cfRule>
    <cfRule type="cellIs" dxfId="209" priority="161" operator="equal">
      <formula>"Ja"</formula>
    </cfRule>
    <cfRule type="cellIs" dxfId="208" priority="162" operator="equal">
      <formula>"Ja"</formula>
    </cfRule>
    <cfRule type="cellIs" dxfId="207" priority="121" operator="equal">
      <formula>"nee"</formula>
    </cfRule>
    <cfRule type="cellIs" dxfId="206" priority="113" operator="equal">
      <formula>"nee"</formula>
    </cfRule>
    <cfRule type="cellIs" dxfId="205" priority="114" operator="equal">
      <formula>"Ja"</formula>
    </cfRule>
    <cfRule type="cellIs" dxfId="204" priority="115" operator="equal">
      <formula>"nee"</formula>
    </cfRule>
    <cfRule type="cellIs" dxfId="203" priority="116" operator="equal">
      <formula>"Ja"</formula>
    </cfRule>
    <cfRule type="cellIs" dxfId="202" priority="29" operator="equal">
      <formula>"Ja"</formula>
    </cfRule>
    <cfRule type="cellIs" dxfId="201" priority="28" operator="equal">
      <formula>"Ja"</formula>
    </cfRule>
    <cfRule type="cellIs" dxfId="200" priority="27" operator="equal">
      <formula>"Ja"</formula>
    </cfRule>
  </conditionalFormatting>
  <conditionalFormatting sqref="C19">
    <cfRule type="cellIs" dxfId="199" priority="67" operator="equal">
      <formula>"Ja"</formula>
    </cfRule>
    <cfRule type="cellIs" dxfId="198" priority="68" operator="equal">
      <formula>"Ja"</formula>
    </cfRule>
  </conditionalFormatting>
  <conditionalFormatting sqref="C19:C20">
    <cfRule type="cellIs" dxfId="197" priority="72" operator="equal">
      <formula>"Ja"</formula>
    </cfRule>
    <cfRule type="cellIs" dxfId="196" priority="71" operator="equal">
      <formula>"nee"</formula>
    </cfRule>
    <cfRule type="cellIs" dxfId="195" priority="70" operator="equal">
      <formula>"Ja"</formula>
    </cfRule>
    <cfRule type="cellIs" dxfId="194" priority="69" operator="equal">
      <formula>"nee"</formula>
    </cfRule>
  </conditionalFormatting>
  <conditionalFormatting sqref="C20">
    <cfRule type="cellIs" dxfId="193" priority="75" operator="equal">
      <formula>"nee"</formula>
    </cfRule>
    <cfRule type="cellIs" dxfId="192" priority="78" operator="equal">
      <formula>"Ja"</formula>
    </cfRule>
    <cfRule type="cellIs" dxfId="191" priority="77" operator="equal">
      <formula>"nee"</formula>
    </cfRule>
    <cfRule type="cellIs" dxfId="190" priority="74" operator="equal">
      <formula>"Ja"</formula>
    </cfRule>
    <cfRule type="cellIs" dxfId="189" priority="73" operator="equal">
      <formula>"Ja"</formula>
    </cfRule>
    <cfRule type="cellIs" dxfId="188" priority="76" operator="equal">
      <formula>"Ja"</formula>
    </cfRule>
  </conditionalFormatting>
  <conditionalFormatting sqref="G19:G20">
    <cfRule type="cellIs" dxfId="187" priority="153" operator="equal">
      <formula>"Ja"</formula>
    </cfRule>
    <cfRule type="cellIs" dxfId="186" priority="154" operator="equal">
      <formula>"Ja"</formula>
    </cfRule>
    <cfRule type="cellIs" dxfId="185" priority="155" operator="equal">
      <formula>"Ja"</formula>
    </cfRule>
    <cfRule type="cellIs" dxfId="184" priority="152" operator="equal">
      <formula>"nee"</formula>
    </cfRule>
    <cfRule type="cellIs" dxfId="183" priority="151" operator="equal">
      <formula>"Ja"</formula>
    </cfRule>
    <cfRule type="cellIs" dxfId="182" priority="150" operator="equal">
      <formula>"nee"</formula>
    </cfRule>
    <cfRule type="cellIs" dxfId="181" priority="156" operator="equal">
      <formula>"X"</formula>
    </cfRule>
  </conditionalFormatting>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C600A1-9DBB-41E2-BB57-67E8D44F9295}">
          <x14:formula1>
            <xm:f>data!$A$2:$A$3</xm:f>
          </x14:formula1>
          <xm:sqref>C18:C20 C8:C9 C15</xm:sqref>
        </x14:dataValidation>
        <x14:dataValidation type="list" allowBlank="1" showInputMessage="1" showErrorMessage="1" promptTitle="Ontwerp" prompt="Zijn werkplekken, hulpmiddelen en de werkorganisatie zodanig aangepast dat lichamelijke overbelasting wordt vermeden? _x000a__x000a_(aangepaste werkhoogte, natuurlijke werkhouding, houdingsvariatie, efficiënte workflow, haalbaar werktempo, voldoende recuperatietijd)" xr:uid="{7AC58D64-CBCB-46C5-91C1-9C83603E36C9}">
          <x14:formula1>
            <xm:f>data!$A$2:$A$3</xm:f>
          </x14:formula1>
          <xm:sqref>C11</xm:sqref>
        </x14:dataValidation>
        <x14:dataValidation type="list" allowBlank="1" showInputMessage="1" showErrorMessage="1" promptTitle="Aankoop" prompt="Bijv.: standaard criteria en advies bij aankoop?" xr:uid="{BF781DFD-EE1B-4A3F-A15D-55B08D7C3A4E}">
          <x14:formula1>
            <xm:f>data!$A$2:$A$3</xm:f>
          </x14:formula1>
          <xm:sqref>C12</xm:sqref>
        </x14:dataValidation>
        <x14:dataValidation type="list" allowBlank="1" showInputMessage="1" showErrorMessage="1" promptTitle="Risicoanalyse" prompt="Is er in kaart gebracht welke knelpunten leiden tot overbelasting? _x000a__x000a_Zijn werkorganisatie, werkplekken en hulpmiddelen aangepast om deze belasting te verminderen?" xr:uid="{E71E95EB-1B3C-454F-AADC-D2E7B768425A}">
          <x14:formula1>
            <xm:f>data!$A$2:$A$3</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0CA6-5B45-471E-A70F-68DA964F30E7}">
  <sheetPr>
    <tabColor rgb="FF67DB6A"/>
  </sheetPr>
  <dimension ref="A1:M42"/>
  <sheetViews>
    <sheetView zoomScaleNormal="100" zoomScaleSheetLayoutView="84" workbookViewId="0">
      <selection activeCell="C15" sqref="C15"/>
    </sheetView>
  </sheetViews>
  <sheetFormatPr defaultRowHeight="16.5" x14ac:dyDescent="0.3"/>
  <cols>
    <col min="1" max="1" width="3.85546875" style="1" bestFit="1" customWidth="1"/>
    <col min="2" max="2" width="78.85546875" style="1" customWidth="1"/>
    <col min="3" max="3" width="12" style="1" customWidth="1"/>
    <col min="4" max="4" width="18.42578125" style="73" customWidth="1"/>
    <col min="5" max="16384" width="9.140625" style="1"/>
  </cols>
  <sheetData>
    <row r="1" spans="1:13" ht="26.25" x14ac:dyDescent="0.45">
      <c r="A1" s="137" t="s">
        <v>35</v>
      </c>
      <c r="B1" s="138"/>
      <c r="C1" s="139"/>
    </row>
    <row r="2" spans="1:13" s="2" customFormat="1" ht="21" customHeight="1" thickBot="1" x14ac:dyDescent="0.4">
      <c r="A2" s="54"/>
      <c r="B2" s="52" t="s">
        <v>36</v>
      </c>
      <c r="C2" s="55"/>
      <c r="D2" s="71"/>
    </row>
    <row r="3" spans="1:13" s="2" customFormat="1" ht="30" customHeight="1" x14ac:dyDescent="0.35">
      <c r="A3" s="146" t="s">
        <v>37</v>
      </c>
      <c r="B3" s="147"/>
      <c r="C3" s="76"/>
      <c r="D3" s="77"/>
      <c r="E3" s="77"/>
      <c r="F3" s="77"/>
      <c r="G3" s="77"/>
      <c r="H3" s="77"/>
      <c r="I3" s="77"/>
      <c r="J3" s="77"/>
      <c r="K3" s="77"/>
      <c r="L3" s="77"/>
      <c r="M3" s="77"/>
    </row>
    <row r="4" spans="1:13" ht="30" customHeight="1" x14ac:dyDescent="0.3">
      <c r="A4" s="148" t="s">
        <v>38</v>
      </c>
      <c r="B4" s="149"/>
      <c r="C4" s="78"/>
      <c r="D4" s="79"/>
      <c r="E4" s="79"/>
      <c r="F4" s="79"/>
      <c r="G4" s="79"/>
      <c r="H4" s="79"/>
      <c r="I4" s="79"/>
      <c r="J4" s="79"/>
      <c r="K4" s="79"/>
      <c r="L4" s="79"/>
      <c r="M4" s="79"/>
    </row>
    <row r="5" spans="1:13" s="3" customFormat="1" ht="30" customHeight="1" thickBot="1" x14ac:dyDescent="0.35">
      <c r="A5" s="150" t="s">
        <v>39</v>
      </c>
      <c r="B5" s="151"/>
      <c r="C5" s="80"/>
      <c r="D5" s="79"/>
      <c r="E5" s="79"/>
      <c r="F5" s="79"/>
      <c r="G5" s="79"/>
      <c r="H5" s="79"/>
      <c r="I5" s="79"/>
      <c r="J5" s="79"/>
      <c r="K5" s="79"/>
      <c r="L5" s="79"/>
      <c r="M5" s="79"/>
    </row>
    <row r="6" spans="1:13" ht="16.5" customHeight="1" x14ac:dyDescent="0.35">
      <c r="A6" s="143" t="s">
        <v>40</v>
      </c>
      <c r="B6" s="144"/>
      <c r="C6" s="145"/>
      <c r="D6" s="71"/>
      <c r="E6" s="2"/>
      <c r="F6" s="2"/>
      <c r="G6" s="2"/>
      <c r="H6" s="2"/>
      <c r="I6" s="2"/>
      <c r="J6" s="2"/>
      <c r="K6" s="2"/>
      <c r="L6" s="2"/>
      <c r="M6" s="2"/>
    </row>
    <row r="7" spans="1:13" s="3" customFormat="1" ht="18" customHeight="1" x14ac:dyDescent="0.3">
      <c r="A7" s="126" t="s">
        <v>41</v>
      </c>
      <c r="B7" s="113"/>
      <c r="C7" s="58">
        <f>SUM(D8:D9)</f>
        <v>0</v>
      </c>
      <c r="D7" s="81"/>
    </row>
    <row r="8" spans="1:13" ht="25.5" customHeight="1" x14ac:dyDescent="0.3">
      <c r="A8" s="59">
        <v>1</v>
      </c>
      <c r="B8" s="9" t="s">
        <v>42</v>
      </c>
      <c r="C8" s="66"/>
      <c r="D8" s="73">
        <f>IF(C8=data!A5,50,0)</f>
        <v>0</v>
      </c>
    </row>
    <row r="9" spans="1:13" ht="39" customHeight="1" x14ac:dyDescent="0.3">
      <c r="A9" s="70">
        <v>2</v>
      </c>
      <c r="B9" s="7" t="s">
        <v>43</v>
      </c>
      <c r="C9" s="66"/>
      <c r="D9" s="73">
        <f>IF(C9=data!A5,50,0)</f>
        <v>0</v>
      </c>
    </row>
    <row r="10" spans="1:13" ht="18.75" customHeight="1" x14ac:dyDescent="0.3">
      <c r="A10" s="119" t="s">
        <v>44</v>
      </c>
      <c r="B10" s="103"/>
      <c r="C10" s="67">
        <f>SUM(D11:D12)</f>
        <v>0</v>
      </c>
      <c r="D10" s="81"/>
      <c r="E10" s="3"/>
      <c r="F10" s="3"/>
      <c r="G10" s="3"/>
      <c r="H10" s="3"/>
      <c r="J10" s="3"/>
      <c r="K10" s="3"/>
      <c r="L10" s="3"/>
      <c r="M10" s="3"/>
    </row>
    <row r="11" spans="1:13" ht="38.25" customHeight="1" x14ac:dyDescent="0.3">
      <c r="A11" s="59">
        <v>3</v>
      </c>
      <c r="B11" s="6" t="s">
        <v>45</v>
      </c>
      <c r="C11" s="66"/>
      <c r="D11" s="73">
        <f>IF(C11=data!A5,50,0)</f>
        <v>0</v>
      </c>
      <c r="J11"/>
    </row>
    <row r="12" spans="1:13" ht="55.5" customHeight="1" x14ac:dyDescent="0.3">
      <c r="A12" s="70">
        <v>4</v>
      </c>
      <c r="B12" s="7" t="s">
        <v>46</v>
      </c>
      <c r="C12" s="66"/>
      <c r="D12" s="73">
        <f>IF(C12=data!A5,50,0)</f>
        <v>0</v>
      </c>
    </row>
    <row r="13" spans="1:13" ht="18.75" x14ac:dyDescent="0.3">
      <c r="A13" s="126" t="s">
        <v>47</v>
      </c>
      <c r="B13" s="113"/>
      <c r="C13" s="67">
        <f>SUM(D14:D15)</f>
        <v>0</v>
      </c>
      <c r="D13" s="81"/>
      <c r="E13" s="3"/>
      <c r="F13" s="3"/>
      <c r="G13" s="3"/>
      <c r="H13" s="3"/>
      <c r="I13" s="3"/>
      <c r="J13" s="3"/>
      <c r="K13" s="3"/>
      <c r="L13" s="3"/>
      <c r="M13" s="3"/>
    </row>
    <row r="14" spans="1:13" ht="54.75" customHeight="1" x14ac:dyDescent="0.3">
      <c r="A14" s="59">
        <v>5</v>
      </c>
      <c r="B14" s="6" t="s">
        <v>48</v>
      </c>
      <c r="C14" s="66"/>
      <c r="D14" s="73">
        <f>IF(C14=data!A5,50,0)</f>
        <v>0</v>
      </c>
    </row>
    <row r="15" spans="1:13" ht="23.25" customHeight="1" x14ac:dyDescent="0.3">
      <c r="A15" s="70">
        <v>6</v>
      </c>
      <c r="B15" s="82" t="s">
        <v>49</v>
      </c>
      <c r="C15" s="66"/>
      <c r="D15" s="73">
        <f>IF(C15=data!A5,50,0)</f>
        <v>0</v>
      </c>
    </row>
    <row r="16" spans="1:13" ht="18.75" customHeight="1" x14ac:dyDescent="0.3">
      <c r="A16" s="119" t="s">
        <v>50</v>
      </c>
      <c r="B16" s="103"/>
      <c r="C16" s="58">
        <f>SUM(D18:D20)</f>
        <v>0</v>
      </c>
      <c r="D16" s="81"/>
      <c r="E16" s="3"/>
      <c r="F16" s="3"/>
      <c r="G16" s="3"/>
      <c r="H16" s="3"/>
      <c r="I16" s="3"/>
      <c r="J16" s="3"/>
      <c r="K16" s="3"/>
      <c r="L16" s="3"/>
      <c r="M16" s="3"/>
    </row>
    <row r="17" spans="1:7" x14ac:dyDescent="0.3">
      <c r="A17" s="120">
        <v>7</v>
      </c>
      <c r="B17" s="98" t="s">
        <v>51</v>
      </c>
      <c r="C17" s="122"/>
    </row>
    <row r="18" spans="1:7" x14ac:dyDescent="0.3">
      <c r="A18" s="120"/>
      <c r="B18" s="8" t="s">
        <v>52</v>
      </c>
      <c r="C18" s="66"/>
      <c r="D18" s="73">
        <f>IF(C18=data!A5,33,0)</f>
        <v>0</v>
      </c>
    </row>
    <row r="19" spans="1:7" x14ac:dyDescent="0.3">
      <c r="A19" s="120"/>
      <c r="B19" s="8" t="s">
        <v>53</v>
      </c>
      <c r="C19" s="66"/>
      <c r="D19" s="73">
        <f>IF(C19=data!A5,33,0)</f>
        <v>0</v>
      </c>
      <c r="G19" s="75"/>
    </row>
    <row r="20" spans="1:7" x14ac:dyDescent="0.3">
      <c r="A20" s="121"/>
      <c r="B20" s="39" t="s">
        <v>54</v>
      </c>
      <c r="C20" s="66"/>
      <c r="D20" s="73">
        <f>IF(C20=data!A5,34,0)</f>
        <v>0</v>
      </c>
      <c r="G20" s="75"/>
    </row>
    <row r="21" spans="1:7" x14ac:dyDescent="0.3">
      <c r="A21" s="60"/>
      <c r="B21" s="22"/>
      <c r="C21" s="61"/>
    </row>
    <row r="22" spans="1:7" x14ac:dyDescent="0.3">
      <c r="A22" s="62"/>
      <c r="B22" s="11"/>
      <c r="C22" s="63"/>
    </row>
    <row r="23" spans="1:7" x14ac:dyDescent="0.3">
      <c r="A23" s="62"/>
      <c r="B23" s="11"/>
      <c r="C23" s="63"/>
    </row>
    <row r="24" spans="1:7" x14ac:dyDescent="0.3">
      <c r="A24" s="62"/>
      <c r="B24" s="11"/>
      <c r="C24" s="63"/>
    </row>
    <row r="25" spans="1:7" x14ac:dyDescent="0.3">
      <c r="A25" s="62"/>
      <c r="B25" s="11"/>
      <c r="C25" s="63"/>
    </row>
    <row r="26" spans="1:7" x14ac:dyDescent="0.3">
      <c r="A26" s="62"/>
      <c r="B26" s="11"/>
      <c r="C26" s="63"/>
    </row>
    <row r="27" spans="1:7" x14ac:dyDescent="0.3">
      <c r="A27" s="62"/>
      <c r="B27" s="11"/>
      <c r="C27" s="63"/>
    </row>
    <row r="28" spans="1:7" x14ac:dyDescent="0.3">
      <c r="A28" s="62"/>
      <c r="B28" s="11"/>
      <c r="C28" s="63"/>
    </row>
    <row r="29" spans="1:7" x14ac:dyDescent="0.3">
      <c r="A29" s="62"/>
      <c r="B29" s="11"/>
      <c r="C29" s="63"/>
    </row>
    <row r="30" spans="1:7" x14ac:dyDescent="0.3">
      <c r="A30" s="62"/>
      <c r="B30" s="11"/>
      <c r="C30" s="63"/>
    </row>
    <row r="31" spans="1:7" x14ac:dyDescent="0.3">
      <c r="A31" s="62"/>
      <c r="B31" s="11"/>
      <c r="C31" s="63"/>
    </row>
    <row r="32" spans="1:7" x14ac:dyDescent="0.3">
      <c r="A32" s="62"/>
      <c r="B32" s="11"/>
      <c r="C32" s="63"/>
    </row>
    <row r="33" spans="1:3" x14ac:dyDescent="0.3">
      <c r="A33" s="62"/>
      <c r="B33" s="11"/>
      <c r="C33" s="63"/>
    </row>
    <row r="34" spans="1:3" x14ac:dyDescent="0.3">
      <c r="A34" s="62"/>
      <c r="B34" s="11"/>
      <c r="C34" s="63"/>
    </row>
    <row r="35" spans="1:3" ht="47.25" customHeight="1" x14ac:dyDescent="0.3">
      <c r="A35" s="62"/>
      <c r="B35" s="11"/>
      <c r="C35" s="63"/>
    </row>
    <row r="36" spans="1:3" ht="38.25" customHeight="1" x14ac:dyDescent="0.3">
      <c r="A36" s="62"/>
      <c r="B36" s="11"/>
      <c r="C36" s="63"/>
    </row>
    <row r="37" spans="1:3" ht="45" customHeight="1" thickBot="1" x14ac:dyDescent="0.35">
      <c r="A37" s="140" t="s">
        <v>55</v>
      </c>
      <c r="B37" s="141"/>
      <c r="C37" s="142"/>
    </row>
    <row r="42" spans="1:3" x14ac:dyDescent="0.3">
      <c r="B42" s="83"/>
    </row>
  </sheetData>
  <sheetProtection algorithmName="SHA-512" hashValue="H1TuK/hdDdzy6dMfX6gR0AHAFSxL9Nq5QSFkMycQ2waBs9L8E/AKbAgp/GSVeX/U+6dSaqHmnM0bYi+LUi9Z4A==" saltValue="8fkA5J+HgCTGnOWnWQSqNQ==" spinCount="100000" sheet="1" objects="1" scenarios="1"/>
  <mergeCells count="12">
    <mergeCell ref="A1:C1"/>
    <mergeCell ref="A37:C37"/>
    <mergeCell ref="A6:C6"/>
    <mergeCell ref="A16:B16"/>
    <mergeCell ref="A17:A20"/>
    <mergeCell ref="B17:C17"/>
    <mergeCell ref="A7:B7"/>
    <mergeCell ref="A10:B10"/>
    <mergeCell ref="A13:B13"/>
    <mergeCell ref="A3:B3"/>
    <mergeCell ref="A4:B4"/>
    <mergeCell ref="A5:B5"/>
  </mergeCells>
  <conditionalFormatting sqref="A6">
    <cfRule type="cellIs" dxfId="180" priority="525" operator="equal">
      <formula>"X"</formula>
    </cfRule>
  </conditionalFormatting>
  <conditionalFormatting sqref="C8:C9">
    <cfRule type="cellIs" dxfId="179" priority="101" operator="equal">
      <formula>"ja"</formula>
    </cfRule>
    <cfRule type="cellIs" dxfId="178" priority="103" operator="equal">
      <formula>"Ja"</formula>
    </cfRule>
    <cfRule type="cellIs" dxfId="177" priority="102" operator="equal">
      <formula>"nee"</formula>
    </cfRule>
    <cfRule type="cellIs" dxfId="174" priority="112" operator="equal">
      <formula>"X"</formula>
    </cfRule>
    <cfRule type="cellIs" dxfId="173" priority="111" operator="equal">
      <formula>"Ja"</formula>
    </cfRule>
    <cfRule type="cellIs" dxfId="172" priority="110" operator="equal">
      <formula>"nee"</formula>
    </cfRule>
    <cfRule type="cellIs" dxfId="171" priority="108" operator="equal">
      <formula>"nee"</formula>
    </cfRule>
    <cfRule type="cellIs" dxfId="170" priority="107" operator="equal">
      <formula>"Ja"</formula>
    </cfRule>
    <cfRule type="cellIs" dxfId="169" priority="109" operator="equal">
      <formula>"Ja"</formula>
    </cfRule>
    <cfRule type="cellIs" dxfId="168" priority="106" operator="equal">
      <formula>"Ja"</formula>
    </cfRule>
    <cfRule type="cellIs" dxfId="167" priority="105" operator="equal">
      <formula>"Ja"</formula>
    </cfRule>
    <cfRule type="cellIs" dxfId="166" priority="104" operator="equal">
      <formula>"nee"</formula>
    </cfRule>
  </conditionalFormatting>
  <conditionalFormatting sqref="C11">
    <cfRule type="cellIs" dxfId="165" priority="74" operator="equal">
      <formula>"nee"</formula>
    </cfRule>
    <cfRule type="cellIs" dxfId="164" priority="76" operator="equal">
      <formula>"nee"</formula>
    </cfRule>
    <cfRule type="cellIs" dxfId="163" priority="75" operator="equal">
      <formula>"Ja"</formula>
    </cfRule>
    <cfRule type="cellIs" dxfId="162" priority="79" operator="equal">
      <formula>"Ja"</formula>
    </cfRule>
    <cfRule type="cellIs" dxfId="161" priority="78" operator="equal">
      <formula>"Ja"</formula>
    </cfRule>
    <cfRule type="cellIs" dxfId="160" priority="77" operator="equal">
      <formula>"Ja"</formula>
    </cfRule>
  </conditionalFormatting>
  <conditionalFormatting sqref="C11:C12">
    <cfRule type="cellIs" dxfId="159" priority="73" operator="equal">
      <formula>"ja"</formula>
    </cfRule>
    <cfRule type="cellIs" dxfId="158" priority="84" operator="equal">
      <formula>"X"</formula>
    </cfRule>
    <cfRule type="cellIs" dxfId="157" priority="83" operator="equal">
      <formula>"Ja"</formula>
    </cfRule>
    <cfRule type="cellIs" dxfId="156" priority="82" operator="equal">
      <formula>"nee"</formula>
    </cfRule>
    <cfRule type="cellIs" dxfId="155" priority="81" operator="equal">
      <formula>"Ja"</formula>
    </cfRule>
    <cfRule type="cellIs" dxfId="152" priority="80" operator="equal">
      <formula>"nee"</formula>
    </cfRule>
  </conditionalFormatting>
  <conditionalFormatting sqref="C12">
    <cfRule type="cellIs" dxfId="151" priority="95" operator="equal">
      <formula>"Ja"</formula>
    </cfRule>
    <cfRule type="cellIs" dxfId="150" priority="94" operator="equal">
      <formula>"nee"</formula>
    </cfRule>
    <cfRule type="cellIs" dxfId="149" priority="93" operator="equal">
      <formula>"Ja"</formula>
    </cfRule>
    <cfRule type="cellIs" dxfId="148" priority="92" operator="equal">
      <formula>"Ja"</formula>
    </cfRule>
    <cfRule type="cellIs" dxfId="147" priority="97" operator="equal">
      <formula>"Ja"</formula>
    </cfRule>
    <cfRule type="cellIs" dxfId="146" priority="96" operator="equal">
      <formula>"nee"</formula>
    </cfRule>
  </conditionalFormatting>
  <conditionalFormatting sqref="C14">
    <cfRule type="cellIs" dxfId="145" priority="65" operator="equal">
      <formula>"Ja"</formula>
    </cfRule>
    <cfRule type="cellIs" dxfId="144" priority="66" operator="equal">
      <formula>"nee"</formula>
    </cfRule>
    <cfRule type="cellIs" dxfId="143" priority="67" operator="equal">
      <formula>"Ja"</formula>
    </cfRule>
    <cfRule type="cellIs" dxfId="142" priority="68" operator="equal">
      <formula>"nee"</formula>
    </cfRule>
    <cfRule type="cellIs" dxfId="141" priority="69" operator="equal">
      <formula>"Ja"</formula>
    </cfRule>
    <cfRule type="cellIs" dxfId="140" priority="64" operator="equal">
      <formula>"Ja"</formula>
    </cfRule>
  </conditionalFormatting>
  <conditionalFormatting sqref="C14:C15">
    <cfRule type="cellIs" dxfId="139" priority="56" operator="equal">
      <formula>"X"</formula>
    </cfRule>
    <cfRule type="cellIs" dxfId="138" priority="45" operator="equal">
      <formula>"ja"</formula>
    </cfRule>
    <cfRule type="cellIs" dxfId="136" priority="55" operator="equal">
      <formula>"Ja"</formula>
    </cfRule>
    <cfRule type="cellIs" dxfId="135" priority="54" operator="equal">
      <formula>"nee"</formula>
    </cfRule>
    <cfRule type="cellIs" dxfId="134" priority="53" operator="equal">
      <formula>"Ja"</formula>
    </cfRule>
    <cfRule type="cellIs" dxfId="133" priority="52" operator="equal">
      <formula>"nee"</formula>
    </cfRule>
  </conditionalFormatting>
  <conditionalFormatting sqref="C15">
    <cfRule type="cellIs" dxfId="131" priority="50" operator="equal">
      <formula>"Ja"</formula>
    </cfRule>
    <cfRule type="cellIs" dxfId="130" priority="46" operator="equal">
      <formula>"nee"</formula>
    </cfRule>
    <cfRule type="cellIs" dxfId="129" priority="51" operator="equal">
      <formula>"Ja"</formula>
    </cfRule>
    <cfRule type="cellIs" dxfId="128" priority="49" operator="equal">
      <formula>"Ja"</formula>
    </cfRule>
    <cfRule type="cellIs" dxfId="127" priority="48" operator="equal">
      <formula>"nee"</formula>
    </cfRule>
    <cfRule type="cellIs" dxfId="126" priority="47" operator="equal">
      <formula>"Ja"</formula>
    </cfRule>
  </conditionalFormatting>
  <conditionalFormatting sqref="C18">
    <cfRule type="cellIs" dxfId="125" priority="40" operator="equal">
      <formula>"nee"</formula>
    </cfRule>
    <cfRule type="cellIs" dxfId="124" priority="39" operator="equal">
      <formula>"Ja"</formula>
    </cfRule>
    <cfRule type="cellIs" dxfId="123" priority="36" operator="equal">
      <formula>"Ja"</formula>
    </cfRule>
    <cfRule type="cellIs" dxfId="122" priority="37" operator="equal">
      <formula>"Ja"</formula>
    </cfRule>
    <cfRule type="cellIs" dxfId="121" priority="38" operator="equal">
      <formula>"nee"</formula>
    </cfRule>
    <cfRule type="cellIs" dxfId="120" priority="41" operator="equal">
      <formula>"Ja"</formula>
    </cfRule>
  </conditionalFormatting>
  <conditionalFormatting sqref="C18:C19">
    <cfRule type="cellIs" dxfId="119" priority="27" operator="equal">
      <formula>"Ja"</formula>
    </cfRule>
    <cfRule type="cellIs" dxfId="118" priority="26" operator="equal">
      <formula>"nee"</formula>
    </cfRule>
    <cfRule type="cellIs" dxfId="117" priority="25" operator="equal">
      <formula>"Ja"</formula>
    </cfRule>
    <cfRule type="cellIs" dxfId="116" priority="24" operator="equal">
      <formula>"nee"</formula>
    </cfRule>
  </conditionalFormatting>
  <conditionalFormatting sqref="C18:C20">
    <cfRule type="cellIs" dxfId="114" priority="3" operator="equal">
      <formula>"ja"</formula>
    </cfRule>
    <cfRule type="cellIs" dxfId="113" priority="14" operator="equal">
      <formula>"X"</formula>
    </cfRule>
  </conditionalFormatting>
  <conditionalFormatting sqref="C19">
    <cfRule type="cellIs" dxfId="111" priority="23" operator="equal">
      <formula>"Ja"</formula>
    </cfRule>
    <cfRule type="cellIs" dxfId="110" priority="22" operator="equal">
      <formula>"Ja"</formula>
    </cfRule>
  </conditionalFormatting>
  <conditionalFormatting sqref="C19:C20">
    <cfRule type="cellIs" dxfId="109" priority="12" operator="equal">
      <formula>"nee"</formula>
    </cfRule>
    <cfRule type="cellIs" dxfId="108" priority="13" operator="equal">
      <formula>"Ja"</formula>
    </cfRule>
    <cfRule type="cellIs" dxfId="107" priority="11" operator="equal">
      <formula>"Ja"</formula>
    </cfRule>
    <cfRule type="cellIs" dxfId="106" priority="10" operator="equal">
      <formula>"nee"</formula>
    </cfRule>
  </conditionalFormatting>
  <conditionalFormatting sqref="C20">
    <cfRule type="cellIs" dxfId="105" priority="4" operator="equal">
      <formula>"nee"</formula>
    </cfRule>
    <cfRule type="cellIs" dxfId="104" priority="5" operator="equal">
      <formula>"Ja"</formula>
    </cfRule>
    <cfRule type="cellIs" dxfId="103" priority="9" operator="equal">
      <formula>"Ja"</formula>
    </cfRule>
    <cfRule type="cellIs" dxfId="102" priority="8" operator="equal">
      <formula>"Ja"</formula>
    </cfRule>
    <cfRule type="cellIs" dxfId="101" priority="7" operator="equal">
      <formula>"Ja"</formula>
    </cfRule>
    <cfRule type="cellIs" dxfId="100" priority="6" operator="equal">
      <formula>"nee"</formula>
    </cfRule>
  </conditionalFormatting>
  <conditionalFormatting sqref="G19:G20">
    <cfRule type="cellIs" dxfId="99" priority="492" operator="equal">
      <formula>"nee"</formula>
    </cfRule>
    <cfRule type="cellIs" dxfId="98" priority="493" operator="equal">
      <formula>"Ja"</formula>
    </cfRule>
    <cfRule type="cellIs" dxfId="97" priority="495" operator="equal">
      <formula>"Ja"</formula>
    </cfRule>
    <cfRule type="cellIs" dxfId="96" priority="496" operator="equal">
      <formula>"Ja"</formula>
    </cfRule>
    <cfRule type="cellIs" dxfId="95" priority="497" operator="equal">
      <formula>"Ja"</formula>
    </cfRule>
    <cfRule type="cellIs" dxfId="94" priority="498" operator="equal">
      <formula>"X"</formula>
    </cfRule>
    <cfRule type="cellIs" dxfId="93" priority="494" operator="equal">
      <formula>"nee"</formula>
    </cfRule>
  </conditionalFormatting>
  <pageMargins left="0.7" right="0.7" top="0.75" bottom="0.75" header="0.3" footer="0.3"/>
  <pageSetup paperSize="9" scale="79" orientation="portrait" r:id="rId1"/>
  <colBreaks count="1" manualBreakCount="1">
    <brk id="3"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99" operator="equal" id="{BFB16D39-C3BF-4138-8C3B-27B1E33F9DEA}">
            <xm:f>data!$A$6</xm:f>
            <x14:dxf>
              <fill>
                <patternFill>
                  <bgColor rgb="FFFF9900"/>
                </patternFill>
              </fill>
            </x14:dxf>
          </x14:cfRule>
          <x14:cfRule type="cellIs" priority="100" operator="equal" id="{0780780E-355C-41AF-A772-DBEB489FF0F4}">
            <xm:f>data!$A$5</xm:f>
            <x14:dxf>
              <fill>
                <patternFill>
                  <bgColor rgb="FF67DB6A"/>
                </patternFill>
              </fill>
            </x14:dxf>
          </x14:cfRule>
          <xm:sqref>C8:C9</xm:sqref>
        </x14:conditionalFormatting>
        <x14:conditionalFormatting xmlns:xm="http://schemas.microsoft.com/office/excel/2006/main">
          <x14:cfRule type="cellIs" priority="71" operator="equal" id="{F4BBFB00-739C-4369-8347-97E4FE309800}">
            <xm:f>data!$A$6</xm:f>
            <x14:dxf>
              <fill>
                <patternFill>
                  <bgColor rgb="FFFF9900"/>
                </patternFill>
              </fill>
            </x14:dxf>
          </x14:cfRule>
          <x14:cfRule type="cellIs" priority="72" operator="equal" id="{F4A0EBFF-E718-41D6-B196-7C81780F4E1B}">
            <xm:f>data!$A$5</xm:f>
            <x14:dxf>
              <fill>
                <patternFill>
                  <bgColor rgb="FF67DB6A"/>
                </patternFill>
              </fill>
            </x14:dxf>
          </x14:cfRule>
          <xm:sqref>C11:C12</xm:sqref>
        </x14:conditionalFormatting>
        <x14:conditionalFormatting xmlns:xm="http://schemas.microsoft.com/office/excel/2006/main">
          <x14:cfRule type="cellIs" priority="44" operator="equal" id="{0B412E39-66DF-4E6A-BAE7-A16AB8F2A814}">
            <xm:f>data!$A$5</xm:f>
            <x14:dxf>
              <fill>
                <patternFill>
                  <bgColor rgb="FF67DB6A"/>
                </patternFill>
              </fill>
            </x14:dxf>
          </x14:cfRule>
          <x14:cfRule type="cellIs" priority="43" operator="equal" id="{901E9FDF-3D14-4B2D-8B64-447366337536}">
            <xm:f>data!$A$6</xm:f>
            <x14:dxf>
              <fill>
                <patternFill>
                  <bgColor rgb="FFFF9900"/>
                </patternFill>
              </fill>
            </x14:dxf>
          </x14:cfRule>
          <xm:sqref>C14:C15</xm:sqref>
        </x14:conditionalFormatting>
        <x14:conditionalFormatting xmlns:xm="http://schemas.microsoft.com/office/excel/2006/main">
          <x14:cfRule type="cellIs" priority="2" operator="equal" id="{894ABC53-3D66-4587-9BF5-F7D6915228E0}">
            <xm:f>data!$A$5</xm:f>
            <x14:dxf>
              <fill>
                <patternFill>
                  <bgColor rgb="FF67DB6A"/>
                </patternFill>
              </fill>
            </x14:dxf>
          </x14:cfRule>
          <x14:cfRule type="cellIs" priority="1" operator="equal" id="{784560CB-C455-49C9-A56A-4F0A287B3676}">
            <xm:f>data!$A$6</xm:f>
            <x14:dxf>
              <fill>
                <patternFill>
                  <bgColor rgb="FFFF9900"/>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572EB8C-0C11-42CA-8694-A18B393C739C}">
          <x14:formula1>
            <xm:f>data!$A$5:$A$6</xm:f>
          </x14:formula1>
          <xm:sqref>C18:C20 C8:C9 C15</xm:sqref>
        </x14:dataValidation>
        <x14:dataValidation type="list" allowBlank="1" showInputMessage="1" showErrorMessage="1" promptTitle="Design" prompt="Are workstations, tools and work organisation adapted to avoid physical overload?_x000a__x000a_(adapted work height, natural work posture, postural variation, efficient workflow, feasible work pace, adequate recovery time...)" xr:uid="{9AA8D6F5-5279-4737-B8B5-D2AF2FFE122D}">
          <x14:formula1>
            <xm:f>data!$A$5:$A$6</xm:f>
          </x14:formula1>
          <xm:sqref>C11</xm:sqref>
        </x14:dataValidation>
        <x14:dataValidation type="list" allowBlank="1" showInputMessage="1" showErrorMessage="1" promptTitle="Purchasing" prompt="For example: standard criteria and advice on purchasing?" xr:uid="{543ED873-EF19-48B1-AFD7-E549893E389B}">
          <x14:formula1>
            <xm:f>data!$A$5:$A$6</xm:f>
          </x14:formula1>
          <xm:sqref>C12</xm:sqref>
        </x14:dataValidation>
        <x14:dataValidation type="list" allowBlank="1" showInputMessage="1" showErrorMessage="1" promptTitle="Risk assessment" prompt="Have the risks leading to strain been identified?_x000a__x000a_Have work organisation, workstations and tools been modified to reduce this strain?" xr:uid="{2E4C0757-0019-4F7E-B271-7F41433856CE}">
          <x14:formula1>
            <xm:f>data!$A$5:$A$6</xm:f>
          </x14:formula1>
          <xm:sqref>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C937-0DEC-415C-9213-74367A11CC42}">
  <sheetPr>
    <tabColor rgb="FF67DB6A"/>
  </sheetPr>
  <dimension ref="A1:D37"/>
  <sheetViews>
    <sheetView zoomScale="90" zoomScaleNormal="90" zoomScaleSheetLayoutView="100" workbookViewId="0">
      <selection activeCell="C14" sqref="C14"/>
    </sheetView>
  </sheetViews>
  <sheetFormatPr defaultRowHeight="16.5" x14ac:dyDescent="0.3"/>
  <cols>
    <col min="2" max="2" width="90.85546875" customWidth="1"/>
    <col min="3" max="3" width="14.5703125" customWidth="1"/>
    <col min="4" max="4" width="11.5703125" style="35" customWidth="1"/>
  </cols>
  <sheetData>
    <row r="1" spans="1:4" ht="26.25" customHeight="1" x14ac:dyDescent="0.35">
      <c r="A1" s="127" t="s">
        <v>0</v>
      </c>
      <c r="B1" s="128"/>
      <c r="C1" s="53"/>
      <c r="D1" s="36"/>
    </row>
    <row r="2" spans="1:4" ht="32.25" thickBot="1" x14ac:dyDescent="0.4">
      <c r="A2" s="54"/>
      <c r="B2" s="52" t="s">
        <v>56</v>
      </c>
      <c r="C2" s="55"/>
      <c r="D2" s="36"/>
    </row>
    <row r="3" spans="1:4" ht="30" customHeight="1" x14ac:dyDescent="0.25">
      <c r="A3" s="146" t="s">
        <v>37</v>
      </c>
      <c r="B3" s="147"/>
      <c r="C3" s="76"/>
      <c r="D3" s="26"/>
    </row>
    <row r="4" spans="1:4" ht="30" customHeight="1" x14ac:dyDescent="0.25">
      <c r="A4" s="148" t="s">
        <v>38</v>
      </c>
      <c r="B4" s="149"/>
      <c r="C4" s="78"/>
      <c r="D4" s="27"/>
    </row>
    <row r="5" spans="1:4" ht="30" customHeight="1" thickBot="1" x14ac:dyDescent="0.3">
      <c r="A5" s="150" t="s">
        <v>57</v>
      </c>
      <c r="B5" s="151"/>
      <c r="C5" s="80"/>
      <c r="D5" s="27"/>
    </row>
    <row r="6" spans="1:4" ht="20.25" x14ac:dyDescent="0.35">
      <c r="A6" s="56"/>
      <c r="B6" s="48"/>
      <c r="C6" s="57" t="s">
        <v>58</v>
      </c>
      <c r="D6" s="36"/>
    </row>
    <row r="7" spans="1:4" ht="18.75" customHeight="1" x14ac:dyDescent="0.25">
      <c r="A7" s="118" t="s">
        <v>59</v>
      </c>
      <c r="B7" s="101"/>
      <c r="C7" s="58">
        <f>SUM(D8,D9)</f>
        <v>0</v>
      </c>
      <c r="D7" s="34"/>
    </row>
    <row r="8" spans="1:4" ht="36" customHeight="1" x14ac:dyDescent="0.3">
      <c r="A8" s="59">
        <v>1</v>
      </c>
      <c r="B8" s="6" t="s">
        <v>60</v>
      </c>
      <c r="C8" s="66"/>
      <c r="D8" s="35">
        <f>IF(C8=data!A8,50,0)</f>
        <v>0</v>
      </c>
    </row>
    <row r="9" spans="1:4" ht="37.5" customHeight="1" x14ac:dyDescent="0.3">
      <c r="A9" s="59">
        <v>2</v>
      </c>
      <c r="B9" s="6" t="s">
        <v>86</v>
      </c>
      <c r="C9" s="66"/>
      <c r="D9" s="35">
        <f>IF(C9=data!A8,50,0)</f>
        <v>0</v>
      </c>
    </row>
    <row r="10" spans="1:4" ht="18.75" customHeight="1" x14ac:dyDescent="0.25">
      <c r="A10" s="119" t="s">
        <v>61</v>
      </c>
      <c r="B10" s="103"/>
      <c r="C10" s="67">
        <f>SUM(D11:D12)</f>
        <v>0</v>
      </c>
      <c r="D10" s="34"/>
    </row>
    <row r="11" spans="1:4" ht="43.5" customHeight="1" x14ac:dyDescent="0.3">
      <c r="A11" s="59">
        <v>3</v>
      </c>
      <c r="B11" s="6" t="s">
        <v>62</v>
      </c>
      <c r="C11" s="66"/>
      <c r="D11" s="35">
        <f>IF(C11=data!A8,50,0)</f>
        <v>0</v>
      </c>
    </row>
    <row r="12" spans="1:4" ht="42.75" customHeight="1" x14ac:dyDescent="0.3">
      <c r="A12" s="70">
        <v>4</v>
      </c>
      <c r="B12" s="7" t="s">
        <v>63</v>
      </c>
      <c r="C12" s="66"/>
      <c r="D12" s="35">
        <f>IF(C12=data!A8,50,0)</f>
        <v>0</v>
      </c>
    </row>
    <row r="13" spans="1:4" ht="18.75" customHeight="1" x14ac:dyDescent="0.25">
      <c r="A13" s="126" t="s">
        <v>64</v>
      </c>
      <c r="B13" s="113"/>
      <c r="C13" s="67">
        <f>SUM(D14:D15)</f>
        <v>0</v>
      </c>
      <c r="D13" s="34"/>
    </row>
    <row r="14" spans="1:4" ht="57" customHeight="1" x14ac:dyDescent="0.3">
      <c r="A14" s="59">
        <v>5</v>
      </c>
      <c r="B14" s="6" t="s">
        <v>65</v>
      </c>
      <c r="C14" s="66"/>
      <c r="D14" s="35">
        <f>IF(C14=data!A8,50,0)</f>
        <v>0</v>
      </c>
    </row>
    <row r="15" spans="1:4" ht="25.5" customHeight="1" x14ac:dyDescent="0.3">
      <c r="A15" s="70">
        <v>6</v>
      </c>
      <c r="B15" s="82" t="s">
        <v>66</v>
      </c>
      <c r="C15" s="66"/>
      <c r="D15" s="35">
        <f>IF(C15=data!A8,50,0)</f>
        <v>0</v>
      </c>
    </row>
    <row r="16" spans="1:4" ht="18.75" customHeight="1" x14ac:dyDescent="0.25">
      <c r="A16" s="119" t="s">
        <v>67</v>
      </c>
      <c r="B16" s="103"/>
      <c r="C16" s="58">
        <f>SUM(D18:D20)</f>
        <v>0</v>
      </c>
      <c r="D16" s="34"/>
    </row>
    <row r="17" spans="1:4" ht="16.5" customHeight="1" x14ac:dyDescent="0.3">
      <c r="A17" s="120">
        <v>7</v>
      </c>
      <c r="B17" s="98" t="s">
        <v>68</v>
      </c>
      <c r="C17" s="122"/>
    </row>
    <row r="18" spans="1:4" ht="16.5" customHeight="1" x14ac:dyDescent="0.3">
      <c r="A18" s="120"/>
      <c r="B18" s="8" t="s">
        <v>69</v>
      </c>
      <c r="C18" s="66"/>
      <c r="D18" s="35">
        <f>IF(C18=data!A8,33,0)</f>
        <v>0</v>
      </c>
    </row>
    <row r="19" spans="1:4" ht="16.5" customHeight="1" x14ac:dyDescent="0.3">
      <c r="A19" s="120"/>
      <c r="B19" s="8" t="s">
        <v>70</v>
      </c>
      <c r="C19" s="66"/>
      <c r="D19" s="35">
        <f>IF(C19=data!A8,33,0)</f>
        <v>0</v>
      </c>
    </row>
    <row r="20" spans="1:4" ht="16.5" customHeight="1" x14ac:dyDescent="0.3">
      <c r="A20" s="120"/>
      <c r="B20" s="10" t="s">
        <v>71</v>
      </c>
      <c r="C20" s="66"/>
      <c r="D20" s="35">
        <f>IF(C20=data!A8,34,0)</f>
        <v>0</v>
      </c>
    </row>
    <row r="21" spans="1:4" x14ac:dyDescent="0.3">
      <c r="A21" s="60"/>
      <c r="B21" s="22"/>
      <c r="C21" s="61"/>
    </row>
    <row r="22" spans="1:4" x14ac:dyDescent="0.3">
      <c r="A22" s="62"/>
      <c r="B22" s="11"/>
      <c r="C22" s="63"/>
    </row>
    <row r="23" spans="1:4" x14ac:dyDescent="0.3">
      <c r="A23" s="62"/>
      <c r="B23" s="11"/>
      <c r="C23" s="63"/>
    </row>
    <row r="24" spans="1:4" x14ac:dyDescent="0.3">
      <c r="A24" s="62"/>
      <c r="B24" s="11"/>
      <c r="C24" s="63"/>
    </row>
    <row r="25" spans="1:4" x14ac:dyDescent="0.3">
      <c r="A25" s="62"/>
      <c r="B25" s="11"/>
      <c r="C25" s="63"/>
    </row>
    <row r="26" spans="1:4" x14ac:dyDescent="0.3">
      <c r="A26" s="62"/>
      <c r="B26" s="11"/>
      <c r="C26" s="63"/>
    </row>
    <row r="27" spans="1:4" x14ac:dyDescent="0.3">
      <c r="A27" s="62"/>
      <c r="B27" s="11"/>
      <c r="C27" s="63"/>
    </row>
    <row r="28" spans="1:4" x14ac:dyDescent="0.3">
      <c r="A28" s="62"/>
      <c r="B28" s="11"/>
      <c r="C28" s="63"/>
    </row>
    <row r="29" spans="1:4" x14ac:dyDescent="0.3">
      <c r="A29" s="62"/>
      <c r="B29" s="11"/>
      <c r="C29" s="63"/>
    </row>
    <row r="30" spans="1:4" x14ac:dyDescent="0.3">
      <c r="A30" s="62"/>
      <c r="B30" s="11"/>
      <c r="C30" s="63"/>
    </row>
    <row r="31" spans="1:4" x14ac:dyDescent="0.3">
      <c r="A31" s="62"/>
      <c r="B31" s="11"/>
      <c r="C31" s="63"/>
    </row>
    <row r="32" spans="1:4" x14ac:dyDescent="0.3">
      <c r="A32" s="62"/>
      <c r="B32" s="11"/>
      <c r="C32" s="63"/>
    </row>
    <row r="33" spans="1:3" x14ac:dyDescent="0.3">
      <c r="A33" s="62"/>
      <c r="B33" s="11"/>
      <c r="C33" s="63"/>
    </row>
    <row r="34" spans="1:3" x14ac:dyDescent="0.3">
      <c r="A34" s="62"/>
      <c r="B34" s="11"/>
      <c r="C34" s="63"/>
    </row>
    <row r="35" spans="1:3" x14ac:dyDescent="0.3">
      <c r="A35" s="62"/>
      <c r="B35" s="11"/>
      <c r="C35" s="63"/>
    </row>
    <row r="36" spans="1:3" x14ac:dyDescent="0.3">
      <c r="A36" s="64"/>
      <c r="B36" s="31"/>
      <c r="C36" s="65"/>
    </row>
    <row r="37" spans="1:3" ht="52.5" customHeight="1" thickBot="1" x14ac:dyDescent="0.35">
      <c r="A37" s="123" t="s">
        <v>72</v>
      </c>
      <c r="B37" s="124"/>
      <c r="C37" s="125"/>
    </row>
  </sheetData>
  <sheetProtection algorithmName="SHA-512" hashValue="j4JloSiV8ElPFXALlz0+ZR8gL+AodFYJVMakp7u7zo/K+PzNjEwnHcM6dnd1FjjkO4ATmD8iFHNPeXqXFr+www==" saltValue="1Gcmg95+Z2TWy9kWZ81yTA==" spinCount="100000" sheet="1" objects="1" scenarios="1"/>
  <mergeCells count="11">
    <mergeCell ref="A37:C37"/>
    <mergeCell ref="A1:B1"/>
    <mergeCell ref="A7:B7"/>
    <mergeCell ref="A17:A20"/>
    <mergeCell ref="B17:C17"/>
    <mergeCell ref="A10:B10"/>
    <mergeCell ref="A13:B13"/>
    <mergeCell ref="A16:B16"/>
    <mergeCell ref="A3:B3"/>
    <mergeCell ref="A4:B4"/>
    <mergeCell ref="A5:B5"/>
  </mergeCells>
  <conditionalFormatting sqref="C6">
    <cfRule type="cellIs" dxfId="92" priority="539" operator="equal">
      <formula>"X"</formula>
    </cfRule>
  </conditionalFormatting>
  <conditionalFormatting sqref="C8">
    <cfRule type="cellIs" dxfId="91" priority="184" operator="equal">
      <formula>"nee"</formula>
    </cfRule>
    <cfRule type="cellIs" dxfId="90" priority="183" operator="equal">
      <formula>"Ja"</formula>
    </cfRule>
    <cfRule type="cellIs" dxfId="89" priority="182" operator="equal">
      <formula>"Ja"</formula>
    </cfRule>
    <cfRule type="cellIs" dxfId="88" priority="186" operator="equal">
      <formula>"nee"</formula>
    </cfRule>
    <cfRule type="cellIs" dxfId="87" priority="187" operator="equal">
      <formula>"Ja"</formula>
    </cfRule>
    <cfRule type="cellIs" dxfId="86" priority="185" operator="equal">
      <formula>"Ja"</formula>
    </cfRule>
  </conditionalFormatting>
  <conditionalFormatting sqref="C8:C9">
    <cfRule type="cellIs" dxfId="83" priority="3" operator="equal">
      <formula>"ja"</formula>
    </cfRule>
    <cfRule type="cellIs" dxfId="82" priority="4" operator="equal">
      <formula>"X"</formula>
    </cfRule>
    <cfRule type="cellIs" dxfId="81" priority="14" operator="equal">
      <formula>"Ja"</formula>
    </cfRule>
    <cfRule type="cellIs" dxfId="80" priority="11" operator="equal">
      <formula>"nee"</formula>
    </cfRule>
    <cfRule type="cellIs" dxfId="79" priority="12" operator="equal">
      <formula>"Ja"</formula>
    </cfRule>
    <cfRule type="cellIs" dxfId="78" priority="13" operator="equal">
      <formula>"nee"</formula>
    </cfRule>
  </conditionalFormatting>
  <conditionalFormatting sqref="C9">
    <cfRule type="cellIs" dxfId="77" priority="5" operator="equal">
      <formula>"nee"</formula>
    </cfRule>
    <cfRule type="cellIs" dxfId="76" priority="7" operator="equal">
      <formula>"nee"</formula>
    </cfRule>
    <cfRule type="cellIs" dxfId="75" priority="8" operator="equal">
      <formula>"Ja"</formula>
    </cfRule>
    <cfRule type="cellIs" dxfId="74" priority="9" operator="equal">
      <formula>"Ja"</formula>
    </cfRule>
    <cfRule type="cellIs" dxfId="73" priority="10" operator="equal">
      <formula>"Ja"</formula>
    </cfRule>
    <cfRule type="cellIs" dxfId="72" priority="6" operator="equal">
      <formula>"Ja"</formula>
    </cfRule>
  </conditionalFormatting>
  <conditionalFormatting sqref="C11">
    <cfRule type="cellIs" dxfId="71" priority="23" operator="equal">
      <formula>"Ja"</formula>
    </cfRule>
    <cfRule type="cellIs" dxfId="70" priority="22" operator="equal">
      <formula>"Ja"</formula>
    </cfRule>
    <cfRule type="cellIs" dxfId="69" priority="24" operator="equal">
      <formula>"Ja"</formula>
    </cfRule>
    <cfRule type="cellIs" dxfId="68" priority="21" operator="equal">
      <formula>"nee"</formula>
    </cfRule>
    <cfRule type="cellIs" dxfId="67" priority="20" operator="equal">
      <formula>"Ja"</formula>
    </cfRule>
    <cfRule type="cellIs" dxfId="66" priority="19" operator="equal">
      <formula>"nee"</formula>
    </cfRule>
  </conditionalFormatting>
  <conditionalFormatting sqref="C11:C12">
    <cfRule type="cellIs" dxfId="63" priority="17" operator="equal">
      <formula>"ja"</formula>
    </cfRule>
    <cfRule type="cellIs" dxfId="62" priority="25" operator="equal">
      <formula>"nee"</formula>
    </cfRule>
    <cfRule type="cellIs" dxfId="61" priority="26" operator="equal">
      <formula>"Ja"</formula>
    </cfRule>
    <cfRule type="cellIs" dxfId="60" priority="27" operator="equal">
      <formula>"nee"</formula>
    </cfRule>
    <cfRule type="cellIs" dxfId="59" priority="28" operator="equal">
      <formula>"Ja"</formula>
    </cfRule>
    <cfRule type="cellIs" dxfId="58" priority="18" operator="equal">
      <formula>"X"</formula>
    </cfRule>
  </conditionalFormatting>
  <conditionalFormatting sqref="C12">
    <cfRule type="cellIs" dxfId="57" priority="37" operator="equal">
      <formula>"Ja"</formula>
    </cfRule>
    <cfRule type="cellIs" dxfId="56" priority="38" operator="equal">
      <formula>"Ja"</formula>
    </cfRule>
    <cfRule type="cellIs" dxfId="55" priority="39" operator="equal">
      <formula>"nee"</formula>
    </cfRule>
    <cfRule type="cellIs" dxfId="54" priority="40" operator="equal">
      <formula>"Ja"</formula>
    </cfRule>
    <cfRule type="cellIs" dxfId="53" priority="41" operator="equal">
      <formula>"nee"</formula>
    </cfRule>
    <cfRule type="cellIs" dxfId="52" priority="42" operator="equal">
      <formula>"Ja"</formula>
    </cfRule>
  </conditionalFormatting>
  <conditionalFormatting sqref="C14">
    <cfRule type="cellIs" dxfId="51" priority="49" operator="equal">
      <formula>"nee"</formula>
    </cfRule>
    <cfRule type="cellIs" dxfId="50" priority="50" operator="equal">
      <formula>"Ja"</formula>
    </cfRule>
    <cfRule type="cellIs" dxfId="49" priority="52" operator="equal">
      <formula>"Ja"</formula>
    </cfRule>
    <cfRule type="cellIs" dxfId="48" priority="47" operator="equal">
      <formula>"nee"</formula>
    </cfRule>
    <cfRule type="cellIs" dxfId="47" priority="48" operator="equal">
      <formula>"Ja"</formula>
    </cfRule>
    <cfRule type="cellIs" dxfId="46" priority="51" operator="equal">
      <formula>"Ja"</formula>
    </cfRule>
  </conditionalFormatting>
  <conditionalFormatting sqref="C14:C15">
    <cfRule type="cellIs" dxfId="45" priority="56" operator="equal">
      <formula>"Ja"</formula>
    </cfRule>
    <cfRule type="cellIs" dxfId="42" priority="45" operator="equal">
      <formula>"ja"</formula>
    </cfRule>
    <cfRule type="cellIs" dxfId="41" priority="46" operator="equal">
      <formula>"X"</formula>
    </cfRule>
    <cfRule type="cellIs" dxfId="40" priority="53" operator="equal">
      <formula>"nee"</formula>
    </cfRule>
    <cfRule type="cellIs" dxfId="39" priority="54" operator="equal">
      <formula>"Ja"</formula>
    </cfRule>
    <cfRule type="cellIs" dxfId="38" priority="55" operator="equal">
      <formula>"nee"</formula>
    </cfRule>
  </conditionalFormatting>
  <conditionalFormatting sqref="C15">
    <cfRule type="cellIs" dxfId="37" priority="65" operator="equal">
      <formula>"Ja"</formula>
    </cfRule>
    <cfRule type="cellIs" dxfId="36" priority="66" operator="equal">
      <formula>"Ja"</formula>
    </cfRule>
    <cfRule type="cellIs" dxfId="35" priority="67" operator="equal">
      <formula>"nee"</formula>
    </cfRule>
    <cfRule type="cellIs" dxfId="34" priority="68" operator="equal">
      <formula>"Ja"</formula>
    </cfRule>
    <cfRule type="cellIs" dxfId="33" priority="69" operator="equal">
      <formula>"nee"</formula>
    </cfRule>
    <cfRule type="cellIs" dxfId="32" priority="70" operator="equal">
      <formula>"Ja"</formula>
    </cfRule>
  </conditionalFormatting>
  <conditionalFormatting sqref="C18">
    <cfRule type="cellIs" dxfId="31" priority="116" operator="equal">
      <formula>"nee"</formula>
    </cfRule>
    <cfRule type="cellIs" dxfId="30" priority="115" operator="equal">
      <formula>"Ja"</formula>
    </cfRule>
    <cfRule type="cellIs" dxfId="29" priority="114" operator="equal">
      <formula>"nee"</formula>
    </cfRule>
    <cfRule type="cellIs" dxfId="28" priority="113" operator="equal">
      <formula>"Ja"</formula>
    </cfRule>
    <cfRule type="cellIs" dxfId="27" priority="112" operator="equal">
      <formula>"Ja"</formula>
    </cfRule>
    <cfRule type="cellIs" dxfId="26" priority="117" operator="equal">
      <formula>"Ja"</formula>
    </cfRule>
  </conditionalFormatting>
  <conditionalFormatting sqref="C18:C20">
    <cfRule type="cellIs" dxfId="23" priority="79" operator="equal">
      <formula>"ja"</formula>
    </cfRule>
    <cfRule type="cellIs" dxfId="22" priority="103" operator="equal">
      <formula>"Ja"</formula>
    </cfRule>
    <cfRule type="cellIs" dxfId="21" priority="102" operator="equal">
      <formula>"nee"</formula>
    </cfRule>
    <cfRule type="cellIs" dxfId="20" priority="101" operator="equal">
      <formula>"Ja"</formula>
    </cfRule>
    <cfRule type="cellIs" dxfId="19" priority="100" operator="equal">
      <formula>"nee"</formula>
    </cfRule>
    <cfRule type="cellIs" dxfId="18" priority="90" operator="equal">
      <formula>"X"</formula>
    </cfRule>
  </conditionalFormatting>
  <conditionalFormatting sqref="C19">
    <cfRule type="cellIs" dxfId="17" priority="98" operator="equal">
      <formula>"Ja"</formula>
    </cfRule>
    <cfRule type="cellIs" dxfId="16" priority="99" operator="equal">
      <formula>"Ja"</formula>
    </cfRule>
  </conditionalFormatting>
  <conditionalFormatting sqref="C19:C20">
    <cfRule type="cellIs" dxfId="15" priority="89" operator="equal">
      <formula>"Ja"</formula>
    </cfRule>
    <cfRule type="cellIs" dxfId="14" priority="87" operator="equal">
      <formula>"Ja"</formula>
    </cfRule>
    <cfRule type="cellIs" dxfId="13" priority="86" operator="equal">
      <formula>"nee"</formula>
    </cfRule>
    <cfRule type="cellIs" dxfId="12" priority="88" operator="equal">
      <formula>"nee"</formula>
    </cfRule>
  </conditionalFormatting>
  <conditionalFormatting sqref="C20">
    <cfRule type="cellIs" dxfId="11" priority="76" operator="equal">
      <formula>"Ja"</formula>
    </cfRule>
    <cfRule type="cellIs" dxfId="10" priority="75" operator="equal">
      <formula>"nee"</formula>
    </cfRule>
    <cfRule type="cellIs" dxfId="9" priority="74" operator="equal">
      <formula>"Ja"</formula>
    </cfRule>
    <cfRule type="cellIs" dxfId="8" priority="73" operator="equal">
      <formula>"nee"</formula>
    </cfRule>
    <cfRule type="cellIs" dxfId="7" priority="85" operator="equal">
      <formula>"Ja"</formula>
    </cfRule>
    <cfRule type="cellIs" dxfId="6" priority="84" operator="equal">
      <formula>"Ja"</formula>
    </cfRule>
    <cfRule type="cellIs" dxfId="5" priority="83" operator="equal">
      <formula>"Ja"</formula>
    </cfRule>
    <cfRule type="cellIs" dxfId="4" priority="82" operator="equal">
      <formula>"nee"</formula>
    </cfRule>
    <cfRule type="cellIs" dxfId="3" priority="81" operator="equal">
      <formula>"Ja"</formula>
    </cfRule>
    <cfRule type="cellIs" dxfId="2" priority="80" operator="equal">
      <formula>"nee"</formula>
    </cfRule>
    <cfRule type="cellIs" dxfId="1" priority="71" operator="equal">
      <formula>"Ja"</formula>
    </cfRule>
    <cfRule type="cellIs" dxfId="0" priority="72" operator="equal">
      <formula>"Ja"</formula>
    </cfRule>
  </conditionalFormatting>
  <pageMargins left="0.7" right="0.7" top="0.75" bottom="0.75" header="0.3" footer="0.3"/>
  <pageSetup paperSize="9" scale="72"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2DC4B455-EEDE-4602-B2A8-95C51AE34D30}">
            <xm:f>data!$A$9</xm:f>
            <x14:dxf>
              <fill>
                <patternFill>
                  <bgColor rgb="FFFF9900"/>
                </patternFill>
              </fill>
            </x14:dxf>
          </x14:cfRule>
          <x14:cfRule type="cellIs" priority="2" operator="equal" id="{55A3F7EA-F5B9-44C5-9276-6E64ED3C40E4}">
            <xm:f>data!$A$8</xm:f>
            <x14:dxf>
              <fill>
                <patternFill>
                  <bgColor rgb="FF67DB6A"/>
                </patternFill>
              </fill>
            </x14:dxf>
          </x14:cfRule>
          <xm:sqref>C8:C9</xm:sqref>
        </x14:conditionalFormatting>
        <x14:conditionalFormatting xmlns:xm="http://schemas.microsoft.com/office/excel/2006/main">
          <x14:cfRule type="cellIs" priority="15" operator="equal" id="{36BDECC2-3339-4CD2-A38C-5433D7BAD8D2}">
            <xm:f>data!$A$9</xm:f>
            <x14:dxf>
              <fill>
                <patternFill>
                  <bgColor rgb="FFFF9900"/>
                </patternFill>
              </fill>
            </x14:dxf>
          </x14:cfRule>
          <x14:cfRule type="cellIs" priority="16" operator="equal" id="{8BAC725E-46CF-4F49-9A3C-8EAAEC0C816A}">
            <xm:f>data!$A$8</xm:f>
            <x14:dxf>
              <fill>
                <patternFill>
                  <bgColor rgb="FF67DB6A"/>
                </patternFill>
              </fill>
            </x14:dxf>
          </x14:cfRule>
          <xm:sqref>C11:C12</xm:sqref>
        </x14:conditionalFormatting>
        <x14:conditionalFormatting xmlns:xm="http://schemas.microsoft.com/office/excel/2006/main">
          <x14:cfRule type="cellIs" priority="43" operator="equal" id="{B6377D14-CBBD-48FB-8E78-CB7663F9FD81}">
            <xm:f>data!$A$9</xm:f>
            <x14:dxf>
              <fill>
                <patternFill>
                  <bgColor rgb="FFFF9900"/>
                </patternFill>
              </fill>
            </x14:dxf>
          </x14:cfRule>
          <x14:cfRule type="cellIs" priority="44" operator="equal" id="{730B8FB0-2D78-4DCD-B0C7-DDF9E881CA31}">
            <xm:f>data!$A$8</xm:f>
            <x14:dxf>
              <fill>
                <patternFill>
                  <bgColor rgb="FF67DB6A"/>
                </patternFill>
              </fill>
            </x14:dxf>
          </x14:cfRule>
          <xm:sqref>C14:C15</xm:sqref>
        </x14:conditionalFormatting>
        <x14:conditionalFormatting xmlns:xm="http://schemas.microsoft.com/office/excel/2006/main">
          <x14:cfRule type="cellIs" priority="77" operator="equal" id="{F49C80DD-E75D-48F9-A8DC-415877C90CB0}">
            <xm:f>data!$A$9</xm:f>
            <x14:dxf>
              <fill>
                <patternFill>
                  <bgColor rgb="FFFF9900"/>
                </patternFill>
              </fill>
            </x14:dxf>
          </x14:cfRule>
          <x14:cfRule type="cellIs" priority="78" operator="equal" id="{1F82E324-21E4-4E1B-B1E9-696CA882E1C4}">
            <xm:f>data!$A$8</xm:f>
            <x14:dxf>
              <fill>
                <patternFill>
                  <bgColor rgb="FF67DB6A"/>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B8D17C-0374-4D2B-8435-F1CDBCB91C51}">
          <x14:formula1>
            <xm:f>data!$A$8:$A$9</xm:f>
          </x14:formula1>
          <xm:sqref>C11:C12 C18:C20 C14:C15 C8:C9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381D-DD24-459B-AC3F-521CF05393F2}">
  <dimension ref="A1:H9"/>
  <sheetViews>
    <sheetView workbookViewId="0">
      <selection activeCell="H5" sqref="H5"/>
    </sheetView>
  </sheetViews>
  <sheetFormatPr defaultRowHeight="15" x14ac:dyDescent="0.25"/>
  <sheetData>
    <row r="1" spans="1:8" x14ac:dyDescent="0.25">
      <c r="A1" t="s">
        <v>73</v>
      </c>
      <c r="C1">
        <v>99.99</v>
      </c>
    </row>
    <row r="2" spans="1:8" x14ac:dyDescent="0.25">
      <c r="A2" t="s">
        <v>14</v>
      </c>
      <c r="C2">
        <v>66.66</v>
      </c>
      <c r="G2" t="s">
        <v>74</v>
      </c>
      <c r="H2" t="s">
        <v>75</v>
      </c>
    </row>
    <row r="3" spans="1:8" x14ac:dyDescent="0.25">
      <c r="A3" t="s">
        <v>76</v>
      </c>
      <c r="C3">
        <v>33.33</v>
      </c>
    </row>
    <row r="5" spans="1:8" x14ac:dyDescent="0.25">
      <c r="A5" t="s">
        <v>77</v>
      </c>
    </row>
    <row r="6" spans="1:8" x14ac:dyDescent="0.25">
      <c r="A6" t="s">
        <v>78</v>
      </c>
      <c r="E6" t="s">
        <v>79</v>
      </c>
      <c r="F6" t="s">
        <v>80</v>
      </c>
    </row>
    <row r="7" spans="1:8" x14ac:dyDescent="0.25">
      <c r="E7" t="s">
        <v>81</v>
      </c>
      <c r="F7" t="s">
        <v>82</v>
      </c>
    </row>
    <row r="8" spans="1:8" x14ac:dyDescent="0.25">
      <c r="A8" t="s">
        <v>83</v>
      </c>
    </row>
    <row r="9" spans="1:8" x14ac:dyDescent="0.25">
      <c r="A9"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3f5033-33ad-497e-9800-62594cfac42e">
      <Terms xmlns="http://schemas.microsoft.com/office/infopath/2007/PartnerControls"/>
    </lcf76f155ced4ddcb4097134ff3c332f>
    <Extrainfo xmlns="0f3f5033-33ad-497e-9800-62594cfac42e" xsi:nil="true"/>
    <TaxCatchAll xmlns="04a5c267-1845-4cfd-ad4e-fe051fed1f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CA15F4DFF00E4C915EE0BC18970B4B" ma:contentTypeVersion="17" ma:contentTypeDescription="Een nieuw document maken." ma:contentTypeScope="" ma:versionID="3736b044e248a31761f16290b25d2549">
  <xsd:schema xmlns:xsd="http://www.w3.org/2001/XMLSchema" xmlns:xs="http://www.w3.org/2001/XMLSchema" xmlns:p="http://schemas.microsoft.com/office/2006/metadata/properties" xmlns:ns2="0f3f5033-33ad-497e-9800-62594cfac42e" xmlns:ns3="04a5c267-1845-4cfd-ad4e-fe051fed1f0a" targetNamespace="http://schemas.microsoft.com/office/2006/metadata/properties" ma:root="true" ma:fieldsID="1a62def84c3eab4f88776c424c2bc917" ns2:_="" ns3:_="">
    <xsd:import namespace="0f3f5033-33ad-497e-9800-62594cfac42e"/>
    <xsd:import namespace="04a5c267-1845-4cfd-ad4e-fe051fed1f0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Extrainfo"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f5033-33ad-497e-9800-62594cfac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2fed661-d541-41f5-a99c-51b310412d7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Extrainfo" ma:index="21" nillable="true" ma:displayName="Extra info" ma:description="mag verwijderd worden, ik (Thomas) heb de rechten niet" ma:format="Dropdown" ma:internalName="Extrainfo">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a5c267-1845-4cfd-ad4e-fe051fed1f0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30e1a7-5b3a-4b5c-96b3-388ac070c0c5}" ma:internalName="TaxCatchAll" ma:showField="CatchAllData" ma:web="04a5c267-1845-4cfd-ad4e-fe051fed1f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BE1A3-C5F8-4C09-85AE-C1EA7DFC598B}">
  <ds:schemaRefs>
    <ds:schemaRef ds:uri="http://schemas.microsoft.com/sharepoint/v3/contenttype/forms"/>
  </ds:schemaRefs>
</ds:datastoreItem>
</file>

<file path=customXml/itemProps2.xml><?xml version="1.0" encoding="utf-8"?>
<ds:datastoreItem xmlns:ds="http://schemas.openxmlformats.org/officeDocument/2006/customXml" ds:itemID="{A594F02D-5F31-471A-BA02-49F65A0A0873}">
  <ds:schemaRefs>
    <ds:schemaRef ds:uri="http://schemas.microsoft.com/office/2006/metadata/properties"/>
    <ds:schemaRef ds:uri="http://schemas.microsoft.com/office/infopath/2007/PartnerControls"/>
    <ds:schemaRef ds:uri="0f3f5033-33ad-497e-9800-62594cfac42e"/>
    <ds:schemaRef ds:uri="04a5c267-1845-4cfd-ad4e-fe051fed1f0a"/>
  </ds:schemaRefs>
</ds:datastoreItem>
</file>

<file path=customXml/itemProps3.xml><?xml version="1.0" encoding="utf-8"?>
<ds:datastoreItem xmlns:ds="http://schemas.openxmlformats.org/officeDocument/2006/customXml" ds:itemID="{F06EC1AD-AA64-4DAA-949A-88157EF89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3f5033-33ad-497e-9800-62594cfac42e"/>
    <ds:schemaRef ds:uri="04a5c267-1845-4cfd-ad4e-fe051fed1f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Nederlands old</vt:lpstr>
      <vt:lpstr>Nederlands old.2</vt:lpstr>
      <vt:lpstr>Nederlands</vt:lpstr>
      <vt:lpstr>English</vt:lpstr>
      <vt:lpstr>Français</vt:lpstr>
      <vt:lpstr>data</vt:lpstr>
      <vt:lpstr>English!Afdrukbereik</vt:lpstr>
      <vt:lpstr>Français!Afdrukbereik</vt:lpstr>
      <vt:lpstr>Nederlands!Afdrukbereik</vt:lpstr>
      <vt:lpstr>'Nederlands old'!Afdrukbereik</vt:lpstr>
      <vt:lpstr>'Nederlands old.2'!Afdrukbereik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Ghoos Thomas</dc:creator>
  <cp:keywords/>
  <dc:description/>
  <cp:lastModifiedBy>De Smedt Hanne</cp:lastModifiedBy>
  <cp:revision/>
  <dcterms:created xsi:type="dcterms:W3CDTF">2025-01-07T07:23:17Z</dcterms:created>
  <dcterms:modified xsi:type="dcterms:W3CDTF">2025-05-20T13:29:51Z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0x01010031CA15F4DFF00E4C915EE0BC18970B4B</vt:lpwstr>
  </property>
  <property fmtid="{D5CDD505-2E9C-101B-9397-08002B2CF9AE}" pid="3" name="MediaServiceImageTags">
    <vt:lpwstr/>
  </property>
</Properties>
</file>